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MPP\VIGENTES\Apoyo\Gestion TIC\Otros\Planeacion\"/>
    </mc:Choice>
  </mc:AlternateContent>
  <bookViews>
    <workbookView xWindow="0" yWindow="60" windowWidth="28800" windowHeight="12240" tabRatio="500"/>
  </bookViews>
  <sheets>
    <sheet name="GT-IND001" sheetId="1" r:id="rId1"/>
    <sheet name="GT-IND002" sheetId="2" r:id="rId2"/>
    <sheet name="GT-IND003" sheetId="3" r:id="rId3"/>
    <sheet name="GT-IND004" sheetId="4" r:id="rId4"/>
    <sheet name="GT-IND005" sheetId="5" r:id="rId5"/>
    <sheet name="Hoja1" sheetId="6" state="hidden" r:id="rId6"/>
  </sheets>
  <definedNames>
    <definedName name="_xlnm.Print_Area" localSheetId="1">'GT-IND002'!$A$1:$BA$92</definedName>
    <definedName name="_xlnm.Print_Titles" localSheetId="0">'GT-IND001'!$1:$5</definedName>
    <definedName name="_xlnm.Print_Titles" localSheetId="1">'GT-IND002'!$1:$5</definedName>
    <definedName name="_xlnm.Print_Titles" localSheetId="2">'GT-IND003'!$1:$5</definedName>
    <definedName name="_xlnm.Print_Titles" localSheetId="3">'GT-IND004'!$1:$5</definedName>
    <definedName name="_xlnm.Print_Titles" localSheetId="4">'GT-IND005'!$1:$5</definedName>
  </definedNames>
  <calcPr calcId="162913" fullCalcOnLoad="1"/>
</workbook>
</file>

<file path=xl/calcChain.xml><?xml version="1.0" encoding="utf-8"?>
<calcChain xmlns="http://schemas.openxmlformats.org/spreadsheetml/2006/main">
  <c r="AV50" i="5" l="1"/>
  <c r="AV49" i="5"/>
  <c r="AV48" i="5"/>
  <c r="AV47" i="5"/>
  <c r="AV46" i="5"/>
  <c r="AV45" i="5"/>
  <c r="AV44" i="5"/>
  <c r="B8" i="6"/>
  <c r="AQ47" i="4"/>
  <c r="AQ46" i="4"/>
  <c r="AQ45" i="4"/>
  <c r="AQ44" i="4"/>
  <c r="AQ43" i="4"/>
  <c r="AQ42" i="4"/>
  <c r="W41" i="1"/>
</calcChain>
</file>

<file path=xl/sharedStrings.xml><?xml version="1.0" encoding="utf-8"?>
<sst xmlns="http://schemas.openxmlformats.org/spreadsheetml/2006/main" count="749" uniqueCount="215">
  <si>
    <t>HOJA DE VIDA DE INDICADORES</t>
  </si>
  <si>
    <t>Proceso de Direccionamiento Estratégico</t>
  </si>
  <si>
    <t>Código:</t>
  </si>
  <si>
    <t>FT-DE-DAIG-01</t>
  </si>
  <si>
    <t>Versión:</t>
  </si>
  <si>
    <t>Fecha:</t>
  </si>
  <si>
    <t>Página:</t>
  </si>
  <si>
    <t>1. FICHA TÉCNICA DEL INDICADOR</t>
  </si>
  <si>
    <t>Proceso del Indicador</t>
  </si>
  <si>
    <t>Gestión de TIC´s</t>
  </si>
  <si>
    <t>Código del Indicador</t>
  </si>
  <si>
    <t>GT-IND001</t>
  </si>
  <si>
    <t>Nombre del Indicador</t>
  </si>
  <si>
    <t>Disponibilidad del servicio de red (canales de datos Datacenter)</t>
  </si>
  <si>
    <t>Fecha</t>
  </si>
  <si>
    <t>Versión</t>
  </si>
  <si>
    <t>objetivo del Indicador</t>
  </si>
  <si>
    <t>Conocer el grado de disponibilidad del servicio de conectividad hacia Datacenter de ETB 7 x 24</t>
  </si>
  <si>
    <t>Objetivo estratégico al que le aplica</t>
  </si>
  <si>
    <t>Fortalecer la estructura administrativa, técnica, institucional y operativa de la empresa, así como incrementar la sostenibilidad del SIG, para alcanzar óptimos niveles de productividad y servicio.</t>
  </si>
  <si>
    <t>Objetivo del SIG al que aplica</t>
  </si>
  <si>
    <t>Implementar y divulgar las Políticas de Seguridad que permitan dar buen uso de la información y la Administración adecuada de la tecnología de la información dentro de La Empresa de Renovación y Desarrollo Urbano de Bogotá, D.C</t>
  </si>
  <si>
    <t>Definición de las Variables del Indicador</t>
  </si>
  <si>
    <r>
      <rPr>
        <b/>
        <sz val="10"/>
        <rFont val="Arial"/>
        <family val="2"/>
      </rPr>
      <t xml:space="preserve">V1. </t>
    </r>
    <r>
      <rPr>
        <sz val="10"/>
        <rFont val="Arial"/>
        <family val="2"/>
      </rPr>
      <t>Tiempo en el cual se tuvo disponibilidad del servicio de red externa en el periodo de medición</t>
    </r>
  </si>
  <si>
    <t>Formula del Indicador</t>
  </si>
  <si>
    <t>= (V1 / V2) * 100%</t>
  </si>
  <si>
    <r>
      <rPr>
        <b/>
        <sz val="10"/>
        <rFont val="Arial"/>
        <family val="2"/>
      </rPr>
      <t xml:space="preserve">V2. </t>
    </r>
    <r>
      <rPr>
        <sz val="10"/>
        <rFont val="Arial"/>
        <family val="2"/>
      </rPr>
      <t>Tiempo contratado para contar con la disponibilidad del servicio de red externa en el periodo de medición</t>
    </r>
  </si>
  <si>
    <t>Meta Esperada</t>
  </si>
  <si>
    <t>Rangos del Indicador</t>
  </si>
  <si>
    <t>Unidad de Medida</t>
  </si>
  <si>
    <t>Porcentaje</t>
  </si>
  <si>
    <t>Periodicidad de medición</t>
  </si>
  <si>
    <t>Mensual</t>
  </si>
  <si>
    <t>Inaceptable</t>
  </si>
  <si>
    <t>Aceptable</t>
  </si>
  <si>
    <t>Satisfactorio</t>
  </si>
  <si>
    <t>&lt;95%</t>
  </si>
  <si>
    <t>≥ 95% y &lt;99,7%</t>
  </si>
  <si>
    <t>≥ 99,7%</t>
  </si>
  <si>
    <t>Fuente de los datos de las variables</t>
  </si>
  <si>
    <t>Reportes suministrados por el operador externo (ETB)</t>
  </si>
  <si>
    <t>Tipo de indicador:</t>
  </si>
  <si>
    <t>Eficacia</t>
  </si>
  <si>
    <t>X</t>
  </si>
  <si>
    <t>Eficiencia</t>
  </si>
  <si>
    <t>Efectividad</t>
  </si>
  <si>
    <t>Responsables del indicador</t>
  </si>
  <si>
    <t xml:space="preserve">Medición </t>
  </si>
  <si>
    <t>Profesional designado del Área de Sistemas de la Subgerencia de Gestión Corporativa</t>
  </si>
  <si>
    <t>Análisis</t>
  </si>
  <si>
    <t>Subgerente de Gestión Corporativa</t>
  </si>
  <si>
    <t>ELABORADO POR:</t>
  </si>
  <si>
    <t>REVISADO POR:</t>
  </si>
  <si>
    <t>APROBADO POR:</t>
  </si>
  <si>
    <t>2. SEGUIMIENTO DEL INDICADOR</t>
  </si>
  <si>
    <t>2.1 Datos de medición</t>
  </si>
  <si>
    <t>PERIODO</t>
  </si>
  <si>
    <t>Fecha de corte</t>
  </si>
  <si>
    <t>Fecha Reporte</t>
  </si>
  <si>
    <t>Variable 1</t>
  </si>
  <si>
    <t>Variable 2</t>
  </si>
  <si>
    <t>Variable 3</t>
  </si>
  <si>
    <t>Variable 4</t>
  </si>
  <si>
    <t>Resultado</t>
  </si>
  <si>
    <t>% Ejecutado</t>
  </si>
  <si>
    <t>01/01/2018 - 31/01/2018</t>
  </si>
  <si>
    <t>MEDICIÓN PROMEDIO</t>
  </si>
  <si>
    <t>2.2 Grafica de Tendencia</t>
  </si>
  <si>
    <t>2.3 Análisis de los Resultados del Indicador</t>
  </si>
  <si>
    <t>REQUIERE ADELANTAR ACCIONES</t>
  </si>
  <si>
    <t>Descripción del análisis</t>
  </si>
  <si>
    <t>SI</t>
  </si>
  <si>
    <t>NO</t>
  </si>
  <si>
    <t>01/01/2018 al 31/01/2018</t>
  </si>
  <si>
    <t xml:space="preserve">Al corte del mes de enero el resultado del indicador arrojó un resultado de "Satisfactorio" del 100% del servicio logrando estandares de calidad en la continuidad y disponiblidad del servicio de red.  </t>
  </si>
  <si>
    <t>GT-IND002</t>
  </si>
  <si>
    <t>Oportunidad en la atención de servicios de soporte tecnológico de nivel 3</t>
  </si>
  <si>
    <t>Establecer el tiempo de solución de los requerimientos de soporte tecnológico en los casos que el incidente o problema es de nivel 3 (Ver anexo de soporte HV Gestión de TIC´s, para identificar el alcance de este nivel).</t>
  </si>
  <si>
    <r>
      <rPr>
        <b/>
        <sz val="10"/>
        <rFont val="Arial"/>
        <family val="2"/>
      </rPr>
      <t xml:space="preserve">V1. </t>
    </r>
    <r>
      <rPr>
        <sz val="10"/>
        <rFont val="Arial"/>
        <family val="2"/>
      </rPr>
      <t>Fecha y hora de solución del problema de nivel 3</t>
    </r>
  </si>
  <si>
    <t>=Promedio de la sumatoria (V2 - V1)</t>
  </si>
  <si>
    <r>
      <rPr>
        <b/>
        <sz val="10"/>
        <rFont val="Arial"/>
        <family val="2"/>
      </rPr>
      <t xml:space="preserve">V2. </t>
    </r>
    <r>
      <rPr>
        <sz val="10"/>
        <rFont val="Arial"/>
        <family val="2"/>
      </rPr>
      <t>Fecha y hora en la que se recibió la solicitud para corregir el problema de nivel 3</t>
    </r>
  </si>
  <si>
    <r>
      <rPr>
        <b/>
        <sz val="10"/>
        <rFont val="Arial"/>
        <family val="2"/>
      </rPr>
      <t>Promedio de la sumatoria.</t>
    </r>
    <r>
      <rPr>
        <sz val="10"/>
        <rFont val="Arial"/>
        <family val="2"/>
      </rPr>
      <t xml:space="preserve"> Hace referencia a realizar el promedio simple de la sumatoria de cada uno de los resultados de la operación matemática de la resta entre V2 y V1.</t>
    </r>
  </si>
  <si>
    <t>días hábiles</t>
  </si>
  <si>
    <t>10 días habiles</t>
  </si>
  <si>
    <t>&gt; 12 días</t>
  </si>
  <si>
    <t>&gt;10  y &lt;12 días</t>
  </si>
  <si>
    <t>&lt;10 días</t>
  </si>
  <si>
    <t>Aplicativo GLPI</t>
  </si>
  <si>
    <t>01/01/2018 al  31/01/2018</t>
  </si>
  <si>
    <t>Fecha de solución</t>
  </si>
  <si>
    <t>Fecha de apertura</t>
  </si>
  <si>
    <t>GT-IND003</t>
  </si>
  <si>
    <t>Oportunidad en la atención de servicios de soporte tecnológico de nivel 2</t>
  </si>
  <si>
    <t>Establecer el tiempo de solución de los requerimientos de soporte tecnológico en los casos que el incidente o problema es de nivel 2 (Ver anexo de soporte HV Gestión de TIC´s, para identificar el alcance de este nivel).</t>
  </si>
  <si>
    <r>
      <rPr>
        <b/>
        <sz val="10"/>
        <rFont val="Arial"/>
        <family val="2"/>
      </rPr>
      <t xml:space="preserve">V1. </t>
    </r>
    <r>
      <rPr>
        <sz val="10"/>
        <rFont val="Arial"/>
        <family val="2"/>
      </rPr>
      <t>Fecha y hora de solución del problema de nivel 2</t>
    </r>
  </si>
  <si>
    <r>
      <rPr>
        <b/>
        <sz val="10"/>
        <rFont val="Arial"/>
        <family val="2"/>
      </rPr>
      <t xml:space="preserve">V2. </t>
    </r>
    <r>
      <rPr>
        <sz val="10"/>
        <rFont val="Arial"/>
        <family val="2"/>
      </rPr>
      <t>Fecha y hora en la que se recibió la solicitud para corregir el problema de nivel 2</t>
    </r>
  </si>
  <si>
    <t>5 días
hábiles</t>
  </si>
  <si>
    <t>&gt; 5 días</t>
  </si>
  <si>
    <t>&gt; 3 y &lt;5</t>
  </si>
  <si>
    <t>&lt; 3 días</t>
  </si>
  <si>
    <t>2.2 Gráfica de Tendencia</t>
  </si>
  <si>
    <t>Al corte del mes de enero el indicador arrojó un resultado "Aceptable", aunque da cumpliendo con el objetivo y alcance del procedimiento “PD-GT-STMC-05 Soporte Técnico y Mantenimiento Correctivo de Dispositivos TI V1” en nivel 2 de una manera eficaz, se debe evaluar las variables para obtener una mejor eficiencia y efectividad del indicador.</t>
  </si>
  <si>
    <t>GT-IND004</t>
  </si>
  <si>
    <t>Oportunidad en la atención de servicios de soporte tecnológico de nivel 1</t>
  </si>
  <si>
    <t>Establecer el tiempo de solución de los requerimientos de soporte tecnológico en los casos que el incidente o problema es de nivel 1 (Ver anexo de soporte HV Gestión de TIC´s, para identificar el alcance de este nivel)</t>
  </si>
  <si>
    <r>
      <rPr>
        <b/>
        <sz val="10"/>
        <rFont val="Arial"/>
        <family val="2"/>
      </rPr>
      <t xml:space="preserve">V1. </t>
    </r>
    <r>
      <rPr>
        <sz val="10"/>
        <rFont val="Arial"/>
        <family val="2"/>
      </rPr>
      <t>Fecha y hora de solución del problema de nivel 1</t>
    </r>
  </si>
  <si>
    <r>
      <rPr>
        <b/>
        <sz val="10"/>
        <rFont val="Arial"/>
        <family val="2"/>
      </rPr>
      <t xml:space="preserve">V2. </t>
    </r>
    <r>
      <rPr>
        <sz val="10"/>
        <rFont val="Arial"/>
        <family val="2"/>
      </rPr>
      <t>Fecha y hora en la que se recibió la solicitud para corregir el problema de nivel 1</t>
    </r>
  </si>
  <si>
    <t>horas</t>
  </si>
  <si>
    <t>10 horas</t>
  </si>
  <si>
    <t>&gt; 12 horas</t>
  </si>
  <si>
    <t>&gt;10  y &lt;12 horas</t>
  </si>
  <si>
    <t>&lt;10 horas</t>
  </si>
  <si>
    <t>01/01/2018 a 31/01/2018</t>
  </si>
  <si>
    <t>Al corte de enero de 2018 el resultado es “Inaceptable”, teniendo en cuenta que es el primer reporte del año, se realizará evaluación del indicador con los resultados del mes de febrero con el fin de determinar si se requiere levantar alguna acción de mejora.</t>
  </si>
  <si>
    <t>GT-IND005</t>
  </si>
  <si>
    <t>Implementación Estrategia de Gobierno en Línea (GEL)</t>
  </si>
  <si>
    <t>Evaluar el grado de implementación de la Estrategia de Gobierno en línea de acuerdo al cronograma de actividades establecido por la Empresa</t>
  </si>
  <si>
    <r>
      <rPr>
        <b/>
        <sz val="10"/>
        <rFont val="Arial"/>
        <family val="2"/>
      </rPr>
      <t xml:space="preserve">V1. </t>
    </r>
    <r>
      <rPr>
        <sz val="10"/>
        <rFont val="Arial"/>
        <family val="2"/>
      </rPr>
      <t>Numero de actividades cumplidas en el periodo de medición</t>
    </r>
  </si>
  <si>
    <r>
      <rPr>
        <b/>
        <sz val="10"/>
        <rFont val="Arial"/>
        <family val="2"/>
      </rPr>
      <t xml:space="preserve">V2. </t>
    </r>
    <r>
      <rPr>
        <sz val="10"/>
        <rFont val="Arial"/>
        <family val="2"/>
      </rPr>
      <t>Numero total de actividades programadas en el periodo de medición</t>
    </r>
  </si>
  <si>
    <t>&lt;80%</t>
  </si>
  <si>
    <t>≥ 80% y &lt;95%</t>
  </si>
  <si>
    <t>≥95%</t>
  </si>
  <si>
    <t>Cronograma implementación estrategia de Gobierno en línea para el periodo de medición</t>
  </si>
  <si>
    <t>19-01-2018 al 15-02-2018</t>
  </si>
  <si>
    <t>Para el mes de enero el resultado del indicador arroja un 99% de eficacia de acuerdo con las actividades ejcutadas para el periodo comprendido entre el 19 de enero al 15 de febrero de 2018. Dentro de las actividades desarrolladas se encuentran 1. Situación organizacional y del entorno de la Empresa, 2. Situación atual de los servicios tecnológicos, 3. Situación actual en materia de gestión de información, 4. Descripción de la estructura organizacional actual del Área de TI y 5. Análisis financiero, costos actuales de operación y funcionamiento del area de TI.</t>
  </si>
  <si>
    <t>01/02/2018 a 28/02/2018</t>
  </si>
  <si>
    <t>01/02/2018 al 28/02/2018</t>
  </si>
  <si>
    <t>01/02/2018 - 28/02/2018</t>
  </si>
  <si>
    <t>01/03/2018 - 31/03/2018</t>
  </si>
  <si>
    <t>01/03/2018 al 31/03/2018</t>
  </si>
  <si>
    <t>01/02/2018 al  28/02/2018</t>
  </si>
  <si>
    <t>01/03/2018 al  31/03/2018</t>
  </si>
  <si>
    <t xml:space="preserve">Oportunidad en la atención de servicios de soporte tecnológico de nivel 3
</t>
  </si>
  <si>
    <t>Al corte del mes de febrero el indicador arrojó un resultado "Satisfactorio", aunque da cumpliendo con el objetivo y alcance del procedimiento “PD-GT-STMC-05 Soporte Técnico y Mantenimiento Correctivo de Dispositivos TI V1” en nivel 2 de una manera eficaz.</t>
  </si>
  <si>
    <t>Al corte del mes de marzo el indicador arrojó un resultado "Satisfactorio", aunque da cumpliendo con el objetivo y alcance del procedimiento “PD-GT-STMC-05 Soporte Técnico y Mantenimiento Correctivo de Dispositivos TI V1” en nivel 2 de una manera eficaz.</t>
  </si>
  <si>
    <t>Al corte de febrero de 2018 el resultado es “Aceptable”, la oportunidad en la atención fue efectiva, no requiere acciones de mejora a implementar.</t>
  </si>
  <si>
    <t>Al corte de marzo de 2018 el resultado es “Aceptable”, la oportunidad en la atención fue efectiva, no requiere acciones de mejora a implementar.</t>
  </si>
  <si>
    <t xml:space="preserve">Al corte del mes de febrero el resultado del indicador arrojó un resultado de "Satisfactorio" del 100% del servicio logrando estandares de calidad en la continuidad y disponiblidad del servicio de red.  </t>
  </si>
  <si>
    <t xml:space="preserve">Al corte del mes de marzo el resultado del indicador arrojó un resultado de "Satisfactorio" del 100% del servicio logrando estandares de calidad en la continuidad y disponiblidad del servicio de red.  </t>
  </si>
  <si>
    <t>01/04/2018 al  30/04/2018</t>
  </si>
  <si>
    <t>01/05/2018 al  31/05/2018</t>
  </si>
  <si>
    <t>01/05/2018 al  30/06/2018</t>
  </si>
  <si>
    <t>01/04/2018 al 30/04/2018</t>
  </si>
  <si>
    <t>01/05/2018 al 31/05/2018</t>
  </si>
  <si>
    <t>01/06/2018 al 30/06/2018</t>
  </si>
  <si>
    <t>30/06/02018</t>
  </si>
  <si>
    <t>Al corte del mes de FEBRERO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</si>
  <si>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MARZO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</si>
  <si>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ABRIL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</si>
  <si>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MAYO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</si>
  <si>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JUNIO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</si>
  <si>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ENERO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</si>
  <si>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ABRIL el indicador arrojó un resultado "Satisfactorio", aunque da cumpliendo con el objetivo y alcance del procedimiento “PD-GT-STMC-05 Soporte Técnico y Mantenimiento Correctivo de Dispositivos TI V1” en nivel 2 de una manera eficaz.</t>
  </si>
  <si>
    <t>Al corte del mes de MAYO el indicador arrojó un resultado "Satisfactorio", aunque da cumpliendo con el objetivo y alcance del procedimiento “PD-GT-STMC-05 Soporte Técnico y Mantenimiento Correctivo de Dispositivos TI V1” en nivel 2 de una manera eficaz.</t>
  </si>
  <si>
    <t>Al corte del mes de JUNIO el indicador arrojó un resultado "Satisfactorio", aunque da cumpliendo con el objetivo y alcance del procedimiento “PD-GT-STMC-05 Soporte Técnico y Mantenimiento Correctivo de Dispositivos TI V1” en nivel 2 de una manera eficaz.</t>
  </si>
  <si>
    <t>Al corte de abril de 2018 el resultado es “Aceptable”, la oportunidad en la atención fue efectiva, no requiere acciones de mejora a implementar.</t>
  </si>
  <si>
    <t>Al corte de mayo de 2018 el resultado es “Aceptable”, la oportunidad en la atención fue efectiva, no requiere acciones de mejora a implementar.</t>
  </si>
  <si>
    <r>
      <t xml:space="preserve">Debido a que la capacidad instalada de servicios tecnológicos ha ido aumentando de acuerdo a als necesidades actuales de la Empresa, se ha requerido apoyo adicional de todo el equipo de sistemas para atender requerimientos por lo que ha retrasado en algunos items la ejecución del cronograma de Gobierno en Linea GEL. No obstante, no se afecta en ningún caso la entrega de los productos finales comprometidos como meta en la vigencia 2018.,
</t>
    </r>
    <r>
      <rPr>
        <sz val="10"/>
        <color indexed="8"/>
        <rFont val="Arial"/>
        <family val="2"/>
      </rPr>
      <t xml:space="preserve">
Por otra parte, se solicita ajustar los rangos del indicador teniendo en cuenta que una vez planeadas las actividades para la vigencia 2018, se verificó que en algunos casos se requiere de insumos y acompañamiento de otras áreas, adicionalmente se esta en espera del Decreto de Gobierno Digital con el fin de contemplar todos los asepctos allí establecidos. Los nuevos rangos del indicador son para Aceptable ≥ 80% y &lt;95% y para Satisfactorio ≥95%</t>
    </r>
    <r>
      <rPr>
        <sz val="10"/>
        <color indexed="8"/>
        <rFont val="Arial"/>
        <family val="2"/>
      </rPr>
      <t>.</t>
    </r>
  </si>
  <si>
    <t xml:space="preserve">Para el mes de abril el resultado del indicador arroja un 100% de eficacia de acuerdo con las actividades ejcutadas para el periodo. </t>
  </si>
  <si>
    <t xml:space="preserve">Para el mes de mayo el resultado del indicador arroja un 100% de eficacia de acuerdo con las actividades ejcutadas para el periodo. </t>
  </si>
  <si>
    <r>
      <t xml:space="preserve">GEMMA EDITH LOZANO RAMÍREZ 
</t>
    </r>
    <r>
      <rPr>
        <sz val="9"/>
        <rFont val="Arial"/>
        <family val="2"/>
      </rPr>
      <t xml:space="preserve">Subgerente de Gestión Corporativa </t>
    </r>
  </si>
  <si>
    <t>Para el mes de junio el resultado del indicador arroja un 100% de eficacia de acuerdo con las actividades ejcutadas para el periodo. Se realizaron las siguientes actividades:
Se definió los elementos que justifican la política de TI y su alcance en la Empresa.
Se determinó los procesos a ser impactados, 
Se identificó los estándares del entorno TI 
y se estableciéron las metas de las Politica de TI. 
Se  construyó matriz de control y seguimiento de contratos TI.</t>
  </si>
  <si>
    <t>Al corte de junio de 2018, El indicador se encuentra en proceso de monitoreo y revisión de las variables por tanto hay algunas incidencias que su atención depende de factores que no son de control del proceso pero que si afectan el resulado del indicador.</t>
  </si>
  <si>
    <r>
      <t xml:space="preserve">MARIA CRISTINA FONTECHA 
</t>
    </r>
    <r>
      <rPr>
        <sz val="9"/>
        <rFont val="Arial"/>
        <family val="2"/>
      </rPr>
      <t>Contratista - Subgerencia de Gestión Corporativa</t>
    </r>
  </si>
  <si>
    <t xml:space="preserve">Al corte del mes de junio el resultado del indicador arrojó un resultado de "Satisfactorio" del 100% del servicio logrando estandares de calidad en la continuidad y disponiblidad del servicio de red.  </t>
  </si>
  <si>
    <t xml:space="preserve">Al corte del mes de mayo el resultado del indicador arrojó un resultado de "Satisfactorio" del 100% del servicio logrando estandares de calidad en la continuidad y disponiblidad del servicio de red.  </t>
  </si>
  <si>
    <t xml:space="preserve">Al corte del mes de abril el resultado del indicador arrojó un resultado de "Satisfactorio" del 100% del servicio logrando estandares de calidad en la continuidad y disponiblidad del servicio de red.  </t>
  </si>
  <si>
    <r>
      <t xml:space="preserve">DIANA MILENA POSADA POSADA
</t>
    </r>
    <r>
      <rPr>
        <sz val="9"/>
        <rFont val="Arial"/>
        <family val="2"/>
      </rPr>
      <t>Contratista - Subgerencia de Gestión Corporativa</t>
    </r>
  </si>
  <si>
    <r>
      <t xml:space="preserve">IVÁN ALEJANDRO CEBALLOS GALVIS
</t>
    </r>
    <r>
      <rPr>
        <sz val="9"/>
        <rFont val="Arial"/>
        <family val="2"/>
      </rPr>
      <t>Gestor Senior 1 - Subgerencia de Gestión Corporativa</t>
    </r>
  </si>
  <si>
    <t>01/06/2018 al  30/06/2018</t>
  </si>
  <si>
    <t>01/07/2018 al  31/07/2018</t>
  </si>
  <si>
    <t>01/08/2018 al  31/08/2018</t>
  </si>
  <si>
    <t>01/09/2018 al  30/09/2018</t>
  </si>
  <si>
    <t>01/07/2018 al 31/07/2018</t>
  </si>
  <si>
    <t xml:space="preserve">Al corte del mes de julio el resultado del indicador arrojó un resultado de "Satisfactorio" del 100% del servicio logrando estandares de calidad en la continuidad y disponiblidad del servicio de red.  </t>
  </si>
  <si>
    <t>01/08/2018 al 31/08/2018</t>
  </si>
  <si>
    <t xml:space="preserve">Al corte del mes de agosto el resultado del indicador arrojó un resultado de "Satisfactorio" del 100% del servicio logrando estandares de calidad en la continuidad y disponiblidad del servicio de red.  </t>
  </si>
  <si>
    <t xml:space="preserve">Al corte del mes de septiembre el resultado del indicador arrojó un resultado de "Satisfactorio" del 100% del servicio logrando estandares de calidad en la continuidad y disponiblidad del servicio de red.  </t>
  </si>
  <si>
    <t>01/09/2018 al 30/09/2018</t>
  </si>
  <si>
    <t>Al corte del mes de JULIO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</si>
  <si>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AGOSTO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</si>
  <si>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SEPTIEMBRE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</si>
  <si>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JULIO el indicador arrojó un resultado "Satisfactorio", aunque da cumpliendo con el objetivo y alcance del procedimiento “PD-GT-STMC-05 Soporte Técnico y Mantenimiento Correctivo de Dispositivos TI V1” en nivel 2 de una manera eficaz.</t>
  </si>
  <si>
    <t>Al corte del mes de AGOSTO el indicador arrojó un resultado "Satisfactorio", aunque da cumpliendo con el objetivo y alcance del procedimiento “PD-GT-STMC-05 Soporte Técnico y Mantenimiento Correctivo de Dispositivos TI V1” en nivel 2 de una manera eficaz.</t>
  </si>
  <si>
    <t>Al corte del mes de SEPTIEMBRE el indicador arrojó un resultado "Satisfactorio", aunque da cumpliendo con el objetivo y alcance del procedimiento “PD-GT-STMC-05 Soporte Técnico y Mantenimiento Correctivo de Dispositivos TI V1” en nivel 2 de una manera eficaz.</t>
  </si>
  <si>
    <t>01/08/2018 al  31}/08/2018</t>
  </si>
  <si>
    <t xml:space="preserve">Julio de 2018 (6 de 6)
- Reunión con aliado Archivo Distrital, Gobierno abierto, socialización de los instrumentos archivísticos para Bogota.
- Taller para proyecto Teletrabajo, brindado por Mintic
- Revisión nuevas necesidades en infraestructura tecnológica para ERU para ser adicionadas a contrato interadministrativo.
- Socialización proyecto piensa digital . Capacitación en TI del MINTIC.
- Respuseta a circular 47 de la Alta Consejeria Distrital de TIC, respecto a la transición de Gobierno en línea hacia Gobierno Digital.
- Acompañamiento técnico en la elaboración de estudios previos para contratar un proveedor tecnológico para factura electrónica.
</t>
  </si>
  <si>
    <t>Agosto (6 de 6)
- Asistencia a la presentación del ERP Distrital (SAP)
- Asistencia Anonimización de datos (DANE)
- Mesa de trabajo archivo Distrital para revision de ERUDITA
- Respuesta a requerimiento del concejo de Bogota con respecto a información de base de datos de cara al publico.
- Apoyo en la elaboración de pieza publicitaria para el proyecto Piensa Digital.
- Redimensionamiento Servidor Hosting Web</t>
  </si>
  <si>
    <r>
      <t xml:space="preserve">DALIA ARBELAEZ
</t>
    </r>
    <r>
      <rPr>
        <sz val="9"/>
        <rFont val="Arial"/>
        <family val="2"/>
      </rPr>
      <t>Gestor Senior 3 -Subgerencia de Gestión Corporativa</t>
    </r>
  </si>
  <si>
    <r>
      <t xml:space="preserve">FREIMAN HERREÑO
</t>
    </r>
    <r>
      <rPr>
        <sz val="9"/>
        <rFont val="Arial"/>
        <family val="2"/>
      </rPr>
      <t>Contratista - Subgerencia de Gestión Corporativa</t>
    </r>
  </si>
  <si>
    <r>
      <t xml:space="preserve">DIANA MILENA  POSADA
</t>
    </r>
    <r>
      <rPr>
        <sz val="9"/>
        <rFont val="Arial"/>
        <family val="2"/>
      </rPr>
      <t>Contratista - Subgerencia de Gestión Corporativa</t>
    </r>
  </si>
  <si>
    <t xml:space="preserve">Al corte de del trimestre julio - septiembre de 2018, El indicador se encuentra en proceso de monitoreo y revisión de las variables por tanto hay algunas incidencias que su atención depende de factores que no son de control del proceso pero que si afectan el resulado del indicador. Por otra parte, por el número de actividades diarias no se han cerrado los casos en el tiempo real en que ocurre el cierre para la cual se realizó reunión de seguimiento al indicador con los responsables y se estableció el compromiso de dar prioridad al cierre de los casos en el tiempo en que se ha atendido el caso para mejorar el comportamiento del indicador. </t>
  </si>
  <si>
    <t>01/10/2018 al  31/10/2018</t>
  </si>
  <si>
    <t>01/11/2018 al  30/11/2018</t>
  </si>
  <si>
    <t>01/12/2018 al  31/12/2018</t>
  </si>
  <si>
    <t xml:space="preserve">Al corte del mes de octubre el resultado del indicador arrojó un resultado de "Satisfactorio" del 100% del servicio logrando estandares de calidad en la continuidad y disponiblidad del servicio de red.  </t>
  </si>
  <si>
    <t xml:space="preserve">Al corte del mes de noviembre el resultado del indicador arrojó un resultado de "Satisfactorio" del 100% del servicio logrando estandares de calidad en la continuidad y disponiblidad del servicio de red.  </t>
  </si>
  <si>
    <t xml:space="preserve">Al corte del mes de diciembre el resultado del indicador arrojó un resultado de "Satisfactorio" del 100% del servicio logrando estandares de calidad en la continuidad y disponiblidad del servicio de red.  </t>
  </si>
  <si>
    <t>01/10/2018 al 31/10/2018</t>
  </si>
  <si>
    <t>01/11/2018 al 30/11/2018</t>
  </si>
  <si>
    <t>01/12/2018 al 31/12/2018</t>
  </si>
  <si>
    <t>Al corte del mes de OCTUBRE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</si>
  <si>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NOVIEMBRE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</si>
  <si>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Al corte del mes de DICIEMBRE el indicador arrojó un resultado de "Satisfactorio", cumpliendo de esta manera con el objetivo y alcance del procedimiento “PD-GT-STMC-05 Soporte Técnico y Mantenimiento Correctivo de Dispositivos TI V1” a las incidencias de nivel 3, logrando así standares de calidad en la oportunidad de la atención de soporte tecnológico nivel 3.</t>
  </si>
  <si>
    <t>01/12/2018 al 31/09/2018</t>
  </si>
  <si>
    <t>Al corte del mes de OCTUBRE el indicador arrojó un resultado "Aceptable", aunque da cumpliendo con el objetivo y alcance del procedimiento “PD-GT-STMC-05 Soporte Técnico y Mantenimiento Correctivo de Dispositivos TI V1” en nivel 2 de una manera eficaz.</t>
  </si>
  <si>
    <t>Al corte del mes de NOVIEMBRE el indicador arrojó un resultado "Aceptable", aunque da cumpliendo con el objetivo y alcance del procedimiento “PD-GT-STMC-05 Soporte Técnico y Mantenimiento Correctivo de Dispositivos TI V1” en nivel 2 de una manera eficaz.</t>
  </si>
  <si>
    <t>Al corte del mes de DICIEMBRE el indicador arrojó un resultado "Aceptable", aunque da cumpliendo con el objetivo y alcance del procedimiento “PD-GT-STMC-05 Soporte Técnico y Mantenimiento Correctivo de Dispositivos TI V1” en nivel 2 de una manera eficaz.</t>
  </si>
  <si>
    <t>Al corte de octubre de 2018, el indicador se ubica en un nivel aceptable, lo que representa un desarrollo de actividades articuladas en busca de mejorar los tiempos de respuesta.</t>
  </si>
  <si>
    <t>Al corte de noviembre de 2018, el indicador se ubica en un nivel Satisfactorio, lo que representa tiempos de respuesta óptimos en la atención de solicitudes tecnológicas.</t>
  </si>
  <si>
    <t>Al corte de diciembre de 2018, el indicador se ubica en un nivel aceptable, lo que representa un desarrollo de actividades articuladas en busca de mejorar los tiempos de respuesta.</t>
  </si>
  <si>
    <t xml:space="preserve">Para el mes de octubre se desarrollaron las siguientes actividades:
* Modelo de Seguridad y Privacidad de la Información MSPI: Se inició la recolección de información para activos de información y se inició el proceso de actualización de los activos no físicos, se envió matriz a los responsables para actualización. 
- Liquidación VIS-VIP se constituyó como un canal de atención en uno de los trámites de ERU ante Función pública, lo cual se constituye en un exito para la Subgerencia de Gestion Corporativa - Gestión de TICs.
- Se apoya a la Oficina de Comunicaciones en el montaje técnico de la Nueva Plantilla Govimentum liberada por la Alta Consejería Distrtial de TIC. </t>
  </si>
  <si>
    <t xml:space="preserve">Para el mes de noviembre -18 se desarrollaron las siguientes actividades:
1. Actualización y seguimiento de los activos de información por las dependencias.
2. Socialización y asesoría en el diligenciamiento de los activos de información.
3. Asistencia a reunión sobre la presentación herramienta de autodiagnóstico política de Gobierno Digital dirigida a directores de TI, jefes de oficinas de planeación y jefes de oficina de control interno. 
4. Lanzamiento política pública de ciencia tecnología e innovación 2018 - 2038. </t>
  </si>
  <si>
    <t>El indicador arroja para el mes de diciembre un resultado satisfactorio, dentro de las actividades desarrollas se encuentran:
*se  logra separar el canal de datos con el canal de Internet para que la navegación a Internet y el trabajo con los sistemas de información se mejore.
*Se logra implementar el nuevo canal de Internet con ampliación de ancho de banda de manera que la navegación tanto en la sede principal como en la sede San Juan de Dios sea satisfactoria.
*Se logra apoyar al Web master perteneciente a la Oficina de Comunicaciones, realizando acompañamiento   en la reunión de socialización plantilla Govimentum en la ACDTIC.
Entre otras actividades.</t>
  </si>
  <si>
    <t xml:space="preserve">Septiembre: Se inscribe a la ERU en el concurso Máxima Velocidad promovido por Mintic como apoyo a las Entidades en materia de Gobierno Digital mediante la inscripción de los retos: 
- PETI, Sistemas de Información. 
- Catalogo de Sistemas. 
Entre otras actividades reportadas.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</si>
</sst>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80" formatCode="0.0"/>
    <numFmt numFmtId="181" formatCode="d&quot; de &quot;mmmm&quot; de &quot;yyyy;@"/>
    <numFmt numFmtId="182" formatCode="0.0%"/>
    <numFmt numFmtId="183" formatCode="mm/dd/yyyy"/>
    <numFmt numFmtId="184" formatCode="d&quot; de &quot;mmm&quot; de &quot;yy"/>
    <numFmt numFmtId="186" formatCode="mm/yy"/>
    <numFmt numFmtId="188" formatCode="dd/mm/yy;@"/>
    <numFmt numFmtId="189" formatCode="[$-C0A]d\-mmm\-yy;@"/>
  </numFmts>
  <fonts count="19" x14ac:knownFonts="1">
    <font>
      <sz val="11"/>
      <color indexed="8"/>
      <name val="Calibri"/>
      <family val="2"/>
    </font>
    <font>
      <sz val="10"/>
      <name val="Arial"/>
      <family val="2"/>
    </font>
    <font>
      <sz val="11"/>
      <name val="Arial"/>
      <family val="2"/>
    </font>
    <font>
      <sz val="11"/>
      <color indexed="55"/>
      <name val="Arial"/>
      <family val="2"/>
    </font>
    <font>
      <b/>
      <sz val="10"/>
      <name val="Arial"/>
      <family val="2"/>
    </font>
    <font>
      <sz val="8"/>
      <name val="Arial"/>
      <family val="2"/>
    </font>
    <font>
      <b/>
      <sz val="11"/>
      <name val="Arial"/>
      <family val="2"/>
    </font>
    <font>
      <b/>
      <sz val="10"/>
      <color indexed="8"/>
      <name val="Arial"/>
      <family val="2"/>
    </font>
    <font>
      <b/>
      <sz val="10"/>
      <color indexed="22"/>
      <name val="Arial"/>
      <family val="2"/>
    </font>
    <font>
      <sz val="10"/>
      <color indexed="8"/>
      <name val="Arial"/>
      <family val="2"/>
    </font>
    <font>
      <sz val="9"/>
      <name val="Arial"/>
      <family val="2"/>
    </font>
    <font>
      <b/>
      <sz val="9"/>
      <name val="Arial"/>
      <family val="2"/>
    </font>
    <font>
      <sz val="11"/>
      <color indexed="8"/>
      <name val="Arial"/>
      <family val="2"/>
    </font>
    <font>
      <b/>
      <sz val="8"/>
      <name val="Arial"/>
      <family val="2"/>
    </font>
    <font>
      <sz val="11"/>
      <color indexed="8"/>
      <name val="Calibri"/>
      <family val="2"/>
    </font>
    <font>
      <sz val="10"/>
      <color indexed="8"/>
      <name val="Arial"/>
      <family val="2"/>
    </font>
    <font>
      <sz val="9"/>
      <color indexed="8"/>
      <name val="Arial"/>
      <family val="2"/>
    </font>
    <font>
      <sz val="10"/>
      <color theme="1"/>
      <name val="Arial"/>
      <family val="2"/>
    </font>
    <font>
      <sz val="9"/>
      <color theme="1"/>
      <name val="Arial"/>
      <family val="2"/>
    </font>
  </fonts>
  <fills count="20">
    <fill>
      <patternFill patternType="none"/>
    </fill>
    <fill>
      <patternFill patternType="gray125"/>
    </fill>
    <fill>
      <patternFill patternType="solid">
        <fgColor indexed="55"/>
        <bgColor indexed="23"/>
      </patternFill>
    </fill>
    <fill>
      <patternFill patternType="solid">
        <fgColor indexed="22"/>
        <bgColor indexed="31"/>
      </patternFill>
    </fill>
    <fill>
      <patternFill patternType="solid">
        <fgColor indexed="10"/>
        <bgColor indexed="60"/>
      </patternFill>
    </fill>
    <fill>
      <patternFill patternType="solid">
        <fgColor indexed="13"/>
        <bgColor indexed="34"/>
      </patternFill>
    </fill>
    <fill>
      <patternFill patternType="solid">
        <fgColor indexed="17"/>
        <bgColor indexed="21"/>
      </patternFill>
    </fill>
    <fill>
      <patternFill patternType="solid">
        <fgColor indexed="52"/>
        <bgColor indexed="51"/>
      </patternFill>
    </fill>
    <fill>
      <patternFill patternType="solid">
        <fgColor indexed="53"/>
        <bgColor indexed="52"/>
      </patternFill>
    </fill>
    <fill>
      <patternFill patternType="solid">
        <fgColor indexed="11"/>
        <bgColor indexed="49"/>
      </patternFill>
    </fill>
    <fill>
      <patternFill patternType="solid">
        <fgColor theme="0"/>
        <bgColor indexed="64"/>
      </patternFill>
    </fill>
    <fill>
      <patternFill patternType="solid">
        <fgColor theme="3" tint="0.39997558519241921"/>
        <bgColor indexed="31"/>
      </patternFill>
    </fill>
    <fill>
      <patternFill patternType="solid">
        <fgColor theme="3" tint="0.39997558519241921"/>
        <bgColor indexed="34"/>
      </patternFill>
    </fill>
    <fill>
      <patternFill patternType="solid">
        <fgColor theme="0"/>
        <bgColor indexed="59"/>
      </patternFill>
    </fill>
    <fill>
      <patternFill patternType="solid">
        <fgColor theme="3" tint="0.39997558519241921"/>
        <bgColor indexed="59"/>
      </patternFill>
    </fill>
    <fill>
      <patternFill patternType="solid">
        <fgColor theme="3" tint="0.39997558519241921"/>
        <bgColor indexed="49"/>
      </patternFill>
    </fill>
    <fill>
      <patternFill patternType="solid">
        <fgColor theme="3" tint="0.59999389629810485"/>
        <bgColor indexed="59"/>
      </patternFill>
    </fill>
    <fill>
      <patternFill patternType="solid">
        <fgColor theme="3" tint="0.59999389629810485"/>
        <bgColor indexed="49"/>
      </patternFill>
    </fill>
    <fill>
      <patternFill patternType="solid">
        <fgColor theme="3" tint="0.59999389629810485"/>
        <bgColor indexed="31"/>
      </patternFill>
    </fill>
    <fill>
      <patternFill patternType="solid">
        <fgColor theme="3" tint="0.59999389629810485"/>
        <bgColor indexed="34"/>
      </patternFill>
    </fill>
  </fills>
  <borders count="51">
    <border>
      <left/>
      <right/>
      <top/>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style="thin">
        <color indexed="59"/>
      </top>
      <bottom style="double">
        <color indexed="59"/>
      </bottom>
      <diagonal/>
    </border>
    <border>
      <left style="double">
        <color indexed="59"/>
      </left>
      <right/>
      <top style="double">
        <color indexed="59"/>
      </top>
      <bottom/>
      <diagonal/>
    </border>
    <border>
      <left/>
      <right style="double">
        <color indexed="59"/>
      </right>
      <top style="double">
        <color indexed="59"/>
      </top>
      <bottom/>
      <diagonal/>
    </border>
    <border>
      <left style="double">
        <color indexed="59"/>
      </left>
      <right/>
      <top/>
      <bottom/>
      <diagonal/>
    </border>
    <border>
      <left/>
      <right style="double">
        <color indexed="59"/>
      </right>
      <top/>
      <bottom/>
      <diagonal/>
    </border>
    <border>
      <left style="double">
        <color indexed="59"/>
      </left>
      <right/>
      <top/>
      <bottom style="double">
        <color indexed="59"/>
      </bottom>
      <diagonal/>
    </border>
    <border>
      <left/>
      <right/>
      <top/>
      <bottom style="double">
        <color indexed="59"/>
      </bottom>
      <diagonal/>
    </border>
    <border>
      <left/>
      <right style="double">
        <color indexed="59"/>
      </right>
      <top/>
      <bottom style="double">
        <color indexed="59"/>
      </bottom>
      <diagonal/>
    </border>
    <border>
      <left style="medium">
        <color indexed="63"/>
      </left>
      <right/>
      <top style="thin">
        <color indexed="63"/>
      </top>
      <bottom style="thin">
        <color indexed="63"/>
      </bottom>
      <diagonal/>
    </border>
    <border>
      <left/>
      <right/>
      <top style="thin">
        <color indexed="63"/>
      </top>
      <bottom style="thin">
        <color indexed="63"/>
      </bottom>
      <diagonal/>
    </border>
    <border>
      <left/>
      <right style="medium">
        <color indexed="63"/>
      </right>
      <top style="thin">
        <color indexed="63"/>
      </top>
      <bottom style="thin">
        <color indexed="63"/>
      </bottom>
      <diagonal/>
    </border>
    <border>
      <left/>
      <right style="double">
        <color indexed="59"/>
      </right>
      <top style="thin">
        <color indexed="59"/>
      </top>
      <bottom style="thin">
        <color indexed="59"/>
      </bottom>
      <diagonal/>
    </border>
    <border>
      <left style="medium">
        <color indexed="59"/>
      </left>
      <right/>
      <top style="medium">
        <color indexed="59"/>
      </top>
      <bottom/>
      <diagonal/>
    </border>
    <border>
      <left/>
      <right/>
      <top style="medium">
        <color indexed="59"/>
      </top>
      <bottom/>
      <diagonal/>
    </border>
    <border>
      <left/>
      <right style="medium">
        <color indexed="59"/>
      </right>
      <top style="medium">
        <color indexed="59"/>
      </top>
      <bottom/>
      <diagonal/>
    </border>
    <border>
      <left style="medium">
        <color indexed="59"/>
      </left>
      <right/>
      <top/>
      <bottom/>
      <diagonal/>
    </border>
    <border>
      <left/>
      <right style="medium">
        <color indexed="59"/>
      </right>
      <top/>
      <bottom/>
      <diagonal/>
    </border>
    <border>
      <left style="medium">
        <color indexed="59"/>
      </left>
      <right/>
      <top/>
      <bottom style="medium">
        <color indexed="59"/>
      </bottom>
      <diagonal/>
    </border>
    <border>
      <left/>
      <right/>
      <top/>
      <bottom style="medium">
        <color indexed="59"/>
      </bottom>
      <diagonal/>
    </border>
    <border>
      <left/>
      <right style="medium">
        <color indexed="59"/>
      </right>
      <top/>
      <bottom style="medium">
        <color indexed="59"/>
      </bottom>
      <diagonal/>
    </border>
    <border>
      <left/>
      <right/>
      <top style="thin">
        <color indexed="59"/>
      </top>
      <bottom style="thin">
        <color indexed="59"/>
      </bottom>
      <diagonal/>
    </border>
    <border>
      <left style="medium">
        <color indexed="63"/>
      </left>
      <right style="medium">
        <color indexed="63"/>
      </right>
      <top style="thin">
        <color indexed="63"/>
      </top>
      <bottom style="thin">
        <color indexed="63"/>
      </bottom>
      <diagonal/>
    </border>
    <border>
      <left style="medium">
        <color indexed="59"/>
      </left>
      <right style="medium">
        <color indexed="59"/>
      </right>
      <top style="thin">
        <color indexed="59"/>
      </top>
      <bottom style="thin">
        <color indexed="59"/>
      </bottom>
      <diagonal/>
    </border>
    <border>
      <left style="medium">
        <color indexed="59"/>
      </left>
      <right/>
      <top style="thin">
        <color indexed="59"/>
      </top>
      <bottom style="thin">
        <color indexed="59"/>
      </bottom>
      <diagonal/>
    </border>
    <border>
      <left/>
      <right style="medium">
        <color indexed="59"/>
      </right>
      <top style="thin">
        <color indexed="59"/>
      </top>
      <bottom style="thin">
        <color indexed="59"/>
      </bottom>
      <diagonal/>
    </border>
    <border>
      <left style="thin">
        <color indexed="59"/>
      </left>
      <right/>
      <top style="thin">
        <color indexed="59"/>
      </top>
      <bottom style="thin">
        <color indexed="59"/>
      </bottom>
      <diagonal/>
    </border>
    <border>
      <left/>
      <right style="thin">
        <color indexed="59"/>
      </right>
      <top style="thin">
        <color indexed="59"/>
      </top>
      <bottom style="thin">
        <color indexed="59"/>
      </bottom>
      <diagonal/>
    </border>
    <border>
      <left style="medium">
        <color indexed="59"/>
      </left>
      <right/>
      <top style="medium">
        <color indexed="59"/>
      </top>
      <bottom style="medium">
        <color indexed="59"/>
      </bottom>
      <diagonal/>
    </border>
    <border>
      <left/>
      <right/>
      <top style="medium">
        <color indexed="59"/>
      </top>
      <bottom style="medium">
        <color indexed="59"/>
      </bottom>
      <diagonal/>
    </border>
    <border>
      <left/>
      <right style="medium">
        <color indexed="59"/>
      </right>
      <top style="medium">
        <color indexed="59"/>
      </top>
      <bottom style="medium">
        <color indexed="59"/>
      </bottom>
      <diagonal/>
    </border>
    <border>
      <left style="medium">
        <color indexed="59"/>
      </left>
      <right style="medium">
        <color indexed="59"/>
      </right>
      <top style="medium">
        <color indexed="59"/>
      </top>
      <bottom style="thin">
        <color indexed="59"/>
      </bottom>
      <diagonal/>
    </border>
    <border>
      <left style="medium">
        <color indexed="59"/>
      </left>
      <right/>
      <top/>
      <bottom style="thin">
        <color indexed="59"/>
      </bottom>
      <diagonal/>
    </border>
    <border>
      <left/>
      <right/>
      <top/>
      <bottom style="thin">
        <color indexed="59"/>
      </bottom>
      <diagonal/>
    </border>
    <border>
      <left/>
      <right style="medium">
        <color indexed="59"/>
      </right>
      <top/>
      <bottom style="thin">
        <color indexed="59"/>
      </bottom>
      <diagonal/>
    </border>
    <border>
      <left style="medium">
        <color indexed="59"/>
      </left>
      <right style="medium">
        <color indexed="59"/>
      </right>
      <top/>
      <bottom style="thin">
        <color indexed="59"/>
      </bottom>
      <diagonal/>
    </border>
    <border>
      <left/>
      <right/>
      <top style="double">
        <color indexed="59"/>
      </top>
      <bottom/>
      <diagonal/>
    </border>
    <border>
      <left style="medium">
        <color indexed="59"/>
      </left>
      <right style="medium">
        <color indexed="59"/>
      </right>
      <top style="medium">
        <color indexed="59"/>
      </top>
      <bottom style="medium">
        <color indexed="59"/>
      </bottom>
      <diagonal/>
    </border>
    <border>
      <left style="double">
        <color indexed="59"/>
      </left>
      <right style="thin">
        <color indexed="59"/>
      </right>
      <top style="thin">
        <color indexed="59"/>
      </top>
      <bottom style="thin">
        <color indexed="59"/>
      </bottom>
      <diagonal/>
    </border>
    <border>
      <left style="double">
        <color indexed="59"/>
      </left>
      <right style="thin">
        <color indexed="59"/>
      </right>
      <top style="double">
        <color indexed="59"/>
      </top>
      <bottom style="double">
        <color indexed="59"/>
      </bottom>
      <diagonal/>
    </border>
    <border>
      <left style="thin">
        <color indexed="59"/>
      </left>
      <right style="double">
        <color indexed="59"/>
      </right>
      <top style="double">
        <color indexed="59"/>
      </top>
      <bottom style="thin">
        <color indexed="59"/>
      </bottom>
      <diagonal/>
    </border>
    <border>
      <left style="thin">
        <color indexed="59"/>
      </left>
      <right style="double">
        <color indexed="59"/>
      </right>
      <top style="thin">
        <color indexed="59"/>
      </top>
      <bottom style="thin">
        <color indexed="59"/>
      </bottom>
      <diagonal/>
    </border>
    <border>
      <left style="thin">
        <color indexed="59"/>
      </left>
      <right style="double">
        <color indexed="59"/>
      </right>
      <top style="thin">
        <color indexed="59"/>
      </top>
      <bottom style="double">
        <color indexed="59"/>
      </bottom>
      <diagonal/>
    </border>
    <border>
      <left style="double">
        <color indexed="59"/>
      </left>
      <right/>
      <top style="thin">
        <color indexed="59"/>
      </top>
      <bottom style="thin">
        <color indexed="59"/>
      </bottom>
      <diagonal/>
    </border>
    <border>
      <left style="medium">
        <color indexed="59"/>
      </left>
      <right style="medium">
        <color indexed="59"/>
      </right>
      <top style="thin">
        <color indexed="59"/>
      </top>
      <bottom/>
      <diagonal/>
    </border>
    <border>
      <left/>
      <right/>
      <top style="thin">
        <color indexed="59"/>
      </top>
      <bottom/>
      <diagonal/>
    </border>
    <border>
      <left/>
      <right style="medium">
        <color indexed="59"/>
      </right>
      <top style="thin">
        <color indexed="59"/>
      </top>
      <bottom/>
      <diagonal/>
    </border>
    <border>
      <left style="medium">
        <color indexed="63"/>
      </left>
      <right/>
      <top style="thin">
        <color indexed="59"/>
      </top>
      <bottom/>
      <diagonal/>
    </border>
    <border>
      <left style="medium">
        <color indexed="63"/>
      </left>
      <right/>
      <top/>
      <bottom/>
      <diagonal/>
    </border>
    <border>
      <left style="medium">
        <color indexed="63"/>
      </left>
      <right/>
      <top/>
      <bottom style="thin">
        <color indexed="59"/>
      </bottom>
      <diagonal/>
    </border>
  </borders>
  <cellStyleXfs count="4">
    <xf numFmtId="0" fontId="0" fillId="0" borderId="0"/>
    <xf numFmtId="0" fontId="1" fillId="0" borderId="0"/>
    <xf numFmtId="0" fontId="1" fillId="0" borderId="0"/>
    <xf numFmtId="9" fontId="14" fillId="0" borderId="0" applyFill="0" applyBorder="0" applyAlignment="0" applyProtection="0"/>
  </cellStyleXfs>
  <cellXfs count="250">
    <xf numFmtId="0" fontId="0" fillId="0" borderId="0" xfId="0"/>
    <xf numFmtId="0" fontId="2" fillId="0" borderId="0" xfId="0" applyFont="1"/>
    <xf numFmtId="0" fontId="2"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2" xfId="0" applyFont="1" applyBorder="1" applyAlignment="1">
      <alignment horizontal="left" vertical="center"/>
    </xf>
    <xf numFmtId="0" fontId="5" fillId="0" borderId="0" xfId="0" applyFont="1" applyBorder="1" applyAlignment="1">
      <alignment horizontal="left"/>
    </xf>
    <xf numFmtId="0" fontId="5" fillId="0" borderId="0" xfId="0" applyFont="1" applyFill="1" applyBorder="1" applyAlignment="1">
      <alignment horizontal="left"/>
    </xf>
    <xf numFmtId="0" fontId="2" fillId="0" borderId="0" xfId="0" applyFont="1" applyBorder="1"/>
    <xf numFmtId="0" fontId="6" fillId="0" borderId="0" xfId="0" applyFont="1" applyFill="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7" fillId="0" borderId="5"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Fill="1" applyBorder="1" applyAlignment="1">
      <alignment horizontal="left" vertical="center"/>
    </xf>
    <xf numFmtId="0" fontId="7" fillId="0" borderId="6" xfId="0" applyNumberFormat="1" applyFont="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4"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7" fillId="0" borderId="0" xfId="0" applyNumberFormat="1" applyFont="1" applyAlignment="1">
      <alignment vertical="center"/>
    </xf>
    <xf numFmtId="0" fontId="4"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0" xfId="0" applyFont="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12" fillId="0" borderId="5" xfId="0" applyFont="1" applyBorder="1"/>
    <xf numFmtId="0" fontId="12" fillId="0" borderId="6" xfId="0" applyFont="1" applyBorder="1"/>
    <xf numFmtId="0" fontId="12" fillId="0" borderId="0" xfId="0" applyFont="1"/>
    <xf numFmtId="0" fontId="12" fillId="0" borderId="5" xfId="0" applyFont="1" applyFill="1" applyBorder="1"/>
    <xf numFmtId="0" fontId="12" fillId="0" borderId="6" xfId="0" applyFont="1" applyFill="1" applyBorder="1"/>
    <xf numFmtId="0" fontId="12" fillId="0" borderId="0" xfId="0" applyFont="1" applyFill="1"/>
    <xf numFmtId="0" fontId="12" fillId="0" borderId="7" xfId="0" applyFont="1" applyFill="1" applyBorder="1"/>
    <xf numFmtId="0" fontId="12" fillId="0" borderId="9" xfId="0" applyFont="1" applyFill="1" applyBorder="1"/>
    <xf numFmtId="0" fontId="4" fillId="0" borderId="5" xfId="0" applyNumberFormat="1" applyFont="1" applyFill="1" applyBorder="1" applyAlignment="1">
      <alignment vertical="center"/>
    </xf>
    <xf numFmtId="0" fontId="4" fillId="0" borderId="6" xfId="0" applyNumberFormat="1" applyFont="1" applyFill="1" applyBorder="1" applyAlignment="1">
      <alignment vertical="center"/>
    </xf>
    <xf numFmtId="0" fontId="4" fillId="0" borderId="0" xfId="0" applyNumberFormat="1" applyFont="1" applyFill="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Alignment="1">
      <alignment vertical="center"/>
    </xf>
    <xf numFmtId="0" fontId="0" fillId="0" borderId="0" xfId="0" applyNumberFormat="1"/>
    <xf numFmtId="0" fontId="0" fillId="0" borderId="0" xfId="0" applyFont="1"/>
    <xf numFmtId="186" fontId="0" fillId="0" borderId="0" xfId="0" applyNumberFormat="1"/>
    <xf numFmtId="9" fontId="0" fillId="0" borderId="0" xfId="3" applyFont="1" applyFill="1" applyBorder="1" applyAlignment="1" applyProtection="1"/>
    <xf numFmtId="10" fontId="0" fillId="0" borderId="0" xfId="3" applyNumberFormat="1" applyFont="1" applyFill="1" applyBorder="1" applyAlignment="1" applyProtection="1"/>
    <xf numFmtId="2" fontId="0" fillId="0" borderId="0" xfId="3" applyNumberFormat="1" applyFont="1" applyFill="1" applyBorder="1" applyAlignment="1" applyProtection="1"/>
    <xf numFmtId="9" fontId="0" fillId="0" borderId="0" xfId="0" applyNumberFormat="1" applyFont="1"/>
    <xf numFmtId="0" fontId="0" fillId="0" borderId="0" xfId="0" applyAlignment="1">
      <alignment wrapText="1"/>
    </xf>
    <xf numFmtId="0" fontId="0" fillId="0" borderId="0" xfId="3" applyNumberFormat="1" applyFont="1" applyFill="1" applyBorder="1" applyAlignment="1" applyProtection="1"/>
    <xf numFmtId="2" fontId="1" fillId="0" borderId="10" xfId="0" applyNumberFormat="1" applyFont="1" applyFill="1" applyBorder="1" applyAlignment="1">
      <alignment vertical="center" wrapText="1"/>
    </xf>
    <xf numFmtId="2" fontId="1" fillId="0" borderId="11" xfId="0" applyNumberFormat="1" applyFont="1" applyFill="1" applyBorder="1" applyAlignment="1">
      <alignment vertical="center" wrapText="1"/>
    </xf>
    <xf numFmtId="2" fontId="1" fillId="0" borderId="12" xfId="0" applyNumberFormat="1" applyFont="1" applyFill="1" applyBorder="1" applyAlignment="1">
      <alignment vertical="center" wrapText="1"/>
    </xf>
    <xf numFmtId="0" fontId="10" fillId="0" borderId="13" xfId="0" applyFont="1" applyBorder="1" applyAlignment="1">
      <alignment vertical="top"/>
    </xf>
    <xf numFmtId="0" fontId="11" fillId="0" borderId="13" xfId="0" applyFont="1" applyBorder="1" applyAlignment="1">
      <alignment vertical="center" wrapText="1"/>
    </xf>
    <xf numFmtId="0" fontId="6" fillId="10" borderId="5" xfId="0" applyFont="1" applyFill="1" applyBorder="1" applyAlignment="1">
      <alignment vertical="center"/>
    </xf>
    <xf numFmtId="0" fontId="6" fillId="10" borderId="0" xfId="0" applyFont="1" applyFill="1" applyBorder="1" applyAlignment="1">
      <alignment vertical="center"/>
    </xf>
    <xf numFmtId="0" fontId="6" fillId="10" borderId="6" xfId="0" applyFont="1" applyFill="1" applyBorder="1" applyAlignment="1">
      <alignment vertical="center"/>
    </xf>
    <xf numFmtId="0" fontId="12" fillId="10" borderId="5" xfId="0" applyFont="1" applyFill="1" applyBorder="1"/>
    <xf numFmtId="0" fontId="12" fillId="10" borderId="6" xfId="0" applyFont="1" applyFill="1" applyBorder="1"/>
    <xf numFmtId="0" fontId="12" fillId="10" borderId="14" xfId="0" applyFont="1" applyFill="1" applyBorder="1"/>
    <xf numFmtId="0" fontId="12" fillId="10" borderId="15" xfId="0" applyFont="1" applyFill="1" applyBorder="1"/>
    <xf numFmtId="0" fontId="12" fillId="10" borderId="16" xfId="0" applyFont="1" applyFill="1" applyBorder="1"/>
    <xf numFmtId="0" fontId="12" fillId="10" borderId="17" xfId="0" applyFont="1" applyFill="1" applyBorder="1"/>
    <xf numFmtId="0" fontId="12" fillId="10" borderId="0" xfId="0" applyFont="1" applyFill="1" applyBorder="1"/>
    <xf numFmtId="0" fontId="12" fillId="10" borderId="18" xfId="0" applyFont="1" applyFill="1" applyBorder="1"/>
    <xf numFmtId="0" fontId="12" fillId="10" borderId="19" xfId="0" applyFont="1" applyFill="1" applyBorder="1"/>
    <xf numFmtId="0" fontId="12" fillId="10" borderId="20" xfId="0" applyFont="1" applyFill="1" applyBorder="1"/>
    <xf numFmtId="0" fontId="12" fillId="10" borderId="21" xfId="0" applyFont="1" applyFill="1" applyBorder="1"/>
    <xf numFmtId="0" fontId="10" fillId="0" borderId="22" xfId="0" applyFont="1" applyBorder="1" applyAlignment="1">
      <alignment vertical="top"/>
    </xf>
    <xf numFmtId="0" fontId="11" fillId="0" borderId="22" xfId="0" applyFont="1" applyBorder="1" applyAlignment="1">
      <alignment vertical="center" wrapText="1"/>
    </xf>
    <xf numFmtId="0" fontId="12" fillId="0" borderId="0" xfId="0" applyFont="1" applyFill="1" applyBorder="1"/>
    <xf numFmtId="186" fontId="9" fillId="0" borderId="0" xfId="0" applyNumberFormat="1" applyFont="1" applyFill="1" applyBorder="1" applyAlignment="1">
      <alignment horizontal="center" vertical="center"/>
    </xf>
    <xf numFmtId="189" fontId="1"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89" fontId="1" fillId="0" borderId="1" xfId="0" applyNumberFormat="1" applyFont="1" applyFill="1" applyBorder="1" applyAlignment="1">
      <alignment vertical="center"/>
    </xf>
    <xf numFmtId="2" fontId="1" fillId="0" borderId="23" xfId="0" applyNumberFormat="1" applyFont="1" applyFill="1" applyBorder="1" applyAlignment="1">
      <alignment horizontal="center" vertical="center" wrapText="1"/>
    </xf>
    <xf numFmtId="184" fontId="1" fillId="0" borderId="23" xfId="0" applyNumberFormat="1" applyFont="1" applyFill="1" applyBorder="1" applyAlignment="1">
      <alignment horizontal="center" vertical="center" wrapText="1"/>
    </xf>
    <xf numFmtId="0" fontId="12" fillId="0" borderId="24" xfId="0" applyFont="1" applyFill="1" applyBorder="1" applyAlignment="1">
      <alignment vertical="center" wrapText="1"/>
    </xf>
    <xf numFmtId="0" fontId="13" fillId="0" borderId="24"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6" xfId="0" applyFont="1" applyFill="1" applyBorder="1" applyAlignment="1">
      <alignment horizontal="center" vertical="center"/>
    </xf>
    <xf numFmtId="0" fontId="17" fillId="0" borderId="24" xfId="0" applyFont="1" applyFill="1" applyBorder="1" applyAlignment="1">
      <alignment horizontal="center" vertical="center"/>
    </xf>
    <xf numFmtId="9" fontId="17" fillId="0" borderId="24"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8" borderId="38" xfId="0" applyFont="1" applyFill="1" applyBorder="1" applyAlignment="1">
      <alignment horizontal="center" vertical="center"/>
    </xf>
    <xf numFmtId="0" fontId="1" fillId="0" borderId="24" xfId="0" applyFont="1" applyFill="1" applyBorder="1" applyAlignment="1">
      <alignment horizontal="center" vertical="center"/>
    </xf>
    <xf numFmtId="14" fontId="1" fillId="0" borderId="24" xfId="0" applyNumberFormat="1" applyFont="1" applyFill="1" applyBorder="1" applyAlignment="1">
      <alignment horizontal="center" vertical="center"/>
    </xf>
    <xf numFmtId="2" fontId="10" fillId="10" borderId="23" xfId="0" applyNumberFormat="1" applyFont="1" applyFill="1" applyBorder="1" applyAlignment="1">
      <alignment horizontal="center" vertical="center" wrapText="1"/>
    </xf>
    <xf numFmtId="0" fontId="13" fillId="12" borderId="25" xfId="0" applyFont="1" applyFill="1" applyBorder="1" applyAlignment="1">
      <alignment horizontal="center" vertical="center" wrapText="1"/>
    </xf>
    <xf numFmtId="0" fontId="13" fillId="12" borderId="22" xfId="0" applyFont="1" applyFill="1" applyBorder="1" applyAlignment="1">
      <alignment horizontal="center" vertical="center" wrapText="1"/>
    </xf>
    <xf numFmtId="0" fontId="13" fillId="12" borderId="26" xfId="0" applyFont="1" applyFill="1" applyBorder="1" applyAlignment="1">
      <alignment horizontal="center" vertical="center" wrapText="1"/>
    </xf>
    <xf numFmtId="0" fontId="4" fillId="7" borderId="38" xfId="0" applyFont="1" applyFill="1" applyBorder="1" applyAlignment="1">
      <alignment horizontal="center" vertical="center"/>
    </xf>
    <xf numFmtId="0" fontId="18" fillId="10" borderId="24" xfId="0" applyFont="1" applyFill="1" applyBorder="1" applyAlignment="1">
      <alignment horizontal="center" vertical="center"/>
    </xf>
    <xf numFmtId="9" fontId="18" fillId="10" borderId="24" xfId="0" applyNumberFormat="1" applyFont="1" applyFill="1" applyBorder="1" applyAlignment="1">
      <alignment horizontal="center" vertical="center"/>
    </xf>
    <xf numFmtId="14" fontId="10" fillId="10" borderId="24" xfId="0" applyNumberFormat="1" applyFont="1" applyFill="1" applyBorder="1" applyAlignment="1">
      <alignment horizontal="center" vertical="center"/>
    </xf>
    <xf numFmtId="0" fontId="10" fillId="10" borderId="24" xfId="0" applyFont="1" applyFill="1" applyBorder="1" applyAlignment="1">
      <alignment horizontal="center" vertical="center"/>
    </xf>
    <xf numFmtId="0" fontId="3" fillId="0" borderId="40" xfId="0" applyFont="1" applyBorder="1" applyAlignment="1">
      <alignment horizontal="center" vertical="center"/>
    </xf>
    <xf numFmtId="0" fontId="4" fillId="3" borderId="41"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180" fontId="1" fillId="0" borderId="42" xfId="0" applyNumberFormat="1" applyFont="1" applyBorder="1" applyAlignment="1">
      <alignment horizontal="center" vertical="center"/>
    </xf>
    <xf numFmtId="181" fontId="1" fillId="0" borderId="2" xfId="0" applyNumberFormat="1" applyFont="1" applyBorder="1" applyAlignment="1">
      <alignment horizontal="center" vertical="center"/>
    </xf>
    <xf numFmtId="0" fontId="1" fillId="0" borderId="2" xfId="0" applyFont="1" applyBorder="1" applyAlignment="1">
      <alignment horizontal="left" vertical="center"/>
    </xf>
    <xf numFmtId="0" fontId="1" fillId="0" borderId="43" xfId="0" applyFont="1" applyBorder="1" applyAlignment="1">
      <alignment horizontal="left" vertical="center"/>
    </xf>
    <xf numFmtId="0" fontId="6" fillId="0" borderId="0" xfId="0" applyFont="1" applyFill="1" applyBorder="1" applyAlignment="1">
      <alignment horizontal="center" vertical="center"/>
    </xf>
    <xf numFmtId="0" fontId="6" fillId="0" borderId="37" xfId="0" applyFont="1" applyFill="1" applyBorder="1" applyAlignment="1">
      <alignment vertical="center"/>
    </xf>
    <xf numFmtId="0" fontId="7" fillId="2" borderId="1" xfId="0" applyNumberFormat="1" applyFont="1" applyFill="1" applyBorder="1" applyAlignment="1">
      <alignment horizontal="left" vertical="center"/>
    </xf>
    <xf numFmtId="0" fontId="7"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2"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82" fontId="4" fillId="3"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1" fillId="0" borderId="1" xfId="0" applyFont="1" applyBorder="1" applyAlignment="1">
      <alignment vertical="center"/>
    </xf>
    <xf numFmtId="0" fontId="6" fillId="0" borderId="0" xfId="0" applyFont="1" applyFill="1" applyBorder="1" applyAlignment="1">
      <alignment vertical="center"/>
    </xf>
    <xf numFmtId="0" fontId="7" fillId="2" borderId="1" xfId="0" applyFont="1" applyFill="1" applyBorder="1" applyAlignment="1">
      <alignment horizontal="left" vertical="center"/>
    </xf>
    <xf numFmtId="0" fontId="7" fillId="0" borderId="0"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Fill="1" applyBorder="1" applyAlignment="1">
      <alignment horizontal="center" vertical="center"/>
    </xf>
    <xf numFmtId="0" fontId="9" fillId="0" borderId="38" xfId="0" applyFont="1" applyBorder="1" applyAlignment="1">
      <alignment horizontal="center" vertical="center"/>
    </xf>
    <xf numFmtId="0" fontId="7" fillId="0" borderId="0" xfId="0" applyFont="1" applyFill="1" applyBorder="1" applyAlignment="1">
      <alignment horizontal="center" vertical="center"/>
    </xf>
    <xf numFmtId="0" fontId="9" fillId="0" borderId="38" xfId="0" applyFont="1" applyBorder="1" applyAlignment="1">
      <alignment vertical="center"/>
    </xf>
    <xf numFmtId="0" fontId="11" fillId="0" borderId="39"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39" xfId="0" applyFont="1" applyBorder="1" applyAlignment="1">
      <alignment horizontal="center" vertical="top"/>
    </xf>
    <xf numFmtId="0" fontId="10" fillId="0" borderId="1" xfId="0" applyFont="1" applyBorder="1" applyAlignment="1">
      <alignment horizontal="center" vertical="top"/>
    </xf>
    <xf numFmtId="0" fontId="4" fillId="2" borderId="1" xfId="0" applyNumberFormat="1" applyFont="1" applyFill="1" applyBorder="1" applyAlignment="1">
      <alignment horizontal="center" vertical="center"/>
    </xf>
    <xf numFmtId="0" fontId="1"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1" fillId="0" borderId="1" xfId="0" applyFont="1" applyFill="1" applyBorder="1" applyAlignment="1">
      <alignment vertical="center"/>
    </xf>
    <xf numFmtId="0" fontId="6" fillId="10" borderId="38" xfId="0" applyFont="1" applyFill="1" applyBorder="1" applyAlignment="1">
      <alignment horizontal="center" vertical="center"/>
    </xf>
    <xf numFmtId="0" fontId="11" fillId="10" borderId="36" xfId="0" applyFont="1" applyFill="1" applyBorder="1" applyAlignment="1">
      <alignment horizontal="center" vertical="center"/>
    </xf>
    <xf numFmtId="183" fontId="10" fillId="10" borderId="24" xfId="0" applyNumberFormat="1" applyFont="1" applyFill="1" applyBorder="1" applyAlignment="1">
      <alignment horizontal="center" vertical="center"/>
    </xf>
    <xf numFmtId="9" fontId="10" fillId="10" borderId="24" xfId="0" applyNumberFormat="1" applyFont="1" applyFill="1" applyBorder="1" applyAlignment="1">
      <alignment horizontal="center" vertical="center"/>
    </xf>
    <xf numFmtId="183" fontId="18" fillId="10" borderId="24" xfId="0" applyNumberFormat="1" applyFont="1" applyFill="1" applyBorder="1" applyAlignment="1">
      <alignment horizontal="center" vertical="center"/>
    </xf>
    <xf numFmtId="0" fontId="6" fillId="13" borderId="29" xfId="0" applyFont="1" applyFill="1" applyBorder="1" applyAlignment="1">
      <alignment horizontal="center" vertical="center"/>
    </xf>
    <xf numFmtId="0" fontId="6" fillId="13" borderId="30" xfId="0" applyFont="1" applyFill="1" applyBorder="1" applyAlignment="1">
      <alignment horizontal="center" vertical="center"/>
    </xf>
    <xf numFmtId="0" fontId="6" fillId="13" borderId="31" xfId="0" applyFont="1" applyFill="1" applyBorder="1" applyAlignment="1">
      <alignment horizontal="center" vertical="center"/>
    </xf>
    <xf numFmtId="0" fontId="6" fillId="14" borderId="32" xfId="0" applyFont="1" applyFill="1" applyBorder="1" applyAlignment="1">
      <alignment horizontal="center" vertical="center"/>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3" fillId="15" borderId="16" xfId="0" applyFont="1" applyFill="1" applyBorder="1" applyAlignment="1">
      <alignment horizontal="center" vertical="center" wrapText="1"/>
    </xf>
    <xf numFmtId="0" fontId="13" fillId="15" borderId="33" xfId="0" applyFont="1" applyFill="1" applyBorder="1" applyAlignment="1">
      <alignment horizontal="center" vertical="center" wrapText="1"/>
    </xf>
    <xf numFmtId="0" fontId="13" fillId="15" borderId="34" xfId="0" applyFont="1" applyFill="1" applyBorder="1" applyAlignment="1">
      <alignment horizontal="center" vertical="center" wrapText="1"/>
    </xf>
    <xf numFmtId="0" fontId="13" fillId="15" borderId="35" xfId="0" applyFont="1" applyFill="1" applyBorder="1" applyAlignment="1">
      <alignment horizontal="center" vertical="center" wrapText="1"/>
    </xf>
    <xf numFmtId="0" fontId="4" fillId="11" borderId="24" xfId="0" applyFont="1" applyFill="1" applyBorder="1" applyAlignment="1">
      <alignment horizontal="center" vertical="center"/>
    </xf>
    <xf numFmtId="0" fontId="13" fillId="12" borderId="24" xfId="0" applyFont="1" applyFill="1" applyBorder="1" applyAlignment="1">
      <alignment horizontal="center" vertical="center" wrapText="1"/>
    </xf>
    <xf numFmtId="0" fontId="10" fillId="0" borderId="27" xfId="0" applyFont="1" applyBorder="1" applyAlignment="1">
      <alignment horizontal="center" vertical="top"/>
    </xf>
    <xf numFmtId="0" fontId="10" fillId="0" borderId="22" xfId="0" applyFont="1" applyBorder="1" applyAlignment="1">
      <alignment horizontal="center" vertical="top"/>
    </xf>
    <xf numFmtId="0" fontId="10" fillId="0" borderId="28" xfId="0" applyFont="1" applyBorder="1" applyAlignment="1">
      <alignment horizontal="center" vertical="top"/>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8" xfId="0" applyFont="1" applyBorder="1" applyAlignment="1">
      <alignment horizontal="center" vertical="center" wrapText="1"/>
    </xf>
    <xf numFmtId="0" fontId="16" fillId="0" borderId="24" xfId="0" applyFont="1" applyFill="1" applyBorder="1" applyAlignment="1">
      <alignment vertical="center" wrapText="1"/>
    </xf>
    <xf numFmtId="0" fontId="12" fillId="0" borderId="24" xfId="0" applyFont="1" applyFill="1" applyBorder="1" applyAlignment="1">
      <alignment horizontal="center" vertical="center"/>
    </xf>
    <xf numFmtId="2" fontId="10" fillId="0" borderId="23" xfId="0" applyNumberFormat="1" applyFont="1" applyFill="1" applyBorder="1" applyAlignment="1">
      <alignment horizontal="center" vertical="center" wrapText="1"/>
    </xf>
    <xf numFmtId="184" fontId="10" fillId="0" borderId="23"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xf>
    <xf numFmtId="9" fontId="6" fillId="3" borderId="1" xfId="0" applyNumberFormat="1" applyFont="1" applyFill="1" applyBorder="1" applyAlignment="1">
      <alignment horizontal="center" vertical="center" wrapText="1"/>
    </xf>
    <xf numFmtId="0" fontId="6" fillId="16" borderId="38" xfId="0" applyFont="1" applyFill="1" applyBorder="1" applyAlignment="1">
      <alignment horizontal="center" vertical="center"/>
    </xf>
    <xf numFmtId="0" fontId="11" fillId="18" borderId="36" xfId="0" applyFont="1" applyFill="1" applyBorder="1" applyAlignment="1">
      <alignment horizontal="center" vertical="center"/>
    </xf>
    <xf numFmtId="0" fontId="11" fillId="0" borderId="29" xfId="0" applyFont="1" applyFill="1" applyBorder="1" applyAlignment="1">
      <alignment horizontal="center" vertical="center"/>
    </xf>
    <xf numFmtId="0" fontId="11" fillId="7" borderId="38" xfId="0" applyFont="1" applyFill="1" applyBorder="1" applyAlignment="1">
      <alignment horizontal="center" vertical="center"/>
    </xf>
    <xf numFmtId="0" fontId="11" fillId="8" borderId="38" xfId="0" applyFont="1" applyFill="1" applyBorder="1" applyAlignment="1">
      <alignment horizontal="center" vertical="center"/>
    </xf>
    <xf numFmtId="0" fontId="6" fillId="16" borderId="32" xfId="0" applyFont="1" applyFill="1" applyBorder="1" applyAlignment="1">
      <alignment horizontal="center" vertical="center"/>
    </xf>
    <xf numFmtId="0" fontId="13" fillId="17" borderId="32" xfId="0" applyFont="1" applyFill="1" applyBorder="1" applyAlignment="1">
      <alignment horizontal="center" vertical="center" wrapText="1"/>
    </xf>
    <xf numFmtId="0" fontId="4" fillId="18" borderId="24" xfId="0" applyFont="1" applyFill="1" applyBorder="1" applyAlignment="1">
      <alignment horizontal="center" vertical="center"/>
    </xf>
    <xf numFmtId="0" fontId="13" fillId="19" borderId="24" xfId="0" applyFont="1" applyFill="1" applyBorder="1" applyAlignment="1">
      <alignment horizontal="center" vertical="center" wrapText="1"/>
    </xf>
    <xf numFmtId="0" fontId="9" fillId="0" borderId="24" xfId="0" applyFont="1" applyFill="1" applyBorder="1" applyAlignment="1">
      <alignment vertical="center" wrapText="1"/>
    </xf>
    <xf numFmtId="0" fontId="2" fillId="0" borderId="1" xfId="0" applyFont="1" applyBorder="1" applyAlignment="1">
      <alignment vertical="center"/>
    </xf>
    <xf numFmtId="0" fontId="4" fillId="18" borderId="36" xfId="0" applyFont="1" applyFill="1" applyBorder="1" applyAlignment="1">
      <alignment horizontal="center" vertical="center"/>
    </xf>
    <xf numFmtId="0" fontId="6" fillId="14" borderId="38" xfId="0" applyFont="1" applyFill="1" applyBorder="1" applyAlignment="1">
      <alignment horizontal="center" vertical="center"/>
    </xf>
    <xf numFmtId="186" fontId="12" fillId="0" borderId="24" xfId="0" applyNumberFormat="1" applyFont="1" applyFill="1" applyBorder="1" applyAlignment="1">
      <alignment horizontal="center" vertical="center"/>
    </xf>
    <xf numFmtId="0" fontId="7" fillId="2" borderId="27" xfId="0" applyNumberFormat="1" applyFont="1" applyFill="1" applyBorder="1" applyAlignment="1">
      <alignment horizontal="left" vertical="center" wrapText="1"/>
    </xf>
    <xf numFmtId="0" fontId="7" fillId="2" borderId="22" xfId="0" applyNumberFormat="1" applyFont="1" applyFill="1" applyBorder="1" applyAlignment="1">
      <alignment horizontal="left" vertical="center" wrapText="1"/>
    </xf>
    <xf numFmtId="0" fontId="7" fillId="2" borderId="28" xfId="0" applyNumberFormat="1" applyFont="1" applyFill="1" applyBorder="1" applyAlignment="1">
      <alignment horizontal="left" vertical="center" wrapText="1"/>
    </xf>
    <xf numFmtId="0" fontId="4" fillId="2" borderId="27" xfId="0" applyNumberFormat="1" applyFont="1" applyFill="1" applyBorder="1" applyAlignment="1">
      <alignment horizontal="left" vertical="center" wrapText="1"/>
    </xf>
    <xf numFmtId="0" fontId="4" fillId="2" borderId="22" xfId="0" applyNumberFormat="1" applyFont="1" applyFill="1" applyBorder="1" applyAlignment="1">
      <alignment horizontal="left" vertical="center" wrapText="1"/>
    </xf>
    <xf numFmtId="0" fontId="4" fillId="2" borderId="28" xfId="0" applyNumberFormat="1" applyFont="1" applyFill="1" applyBorder="1" applyAlignment="1">
      <alignment horizontal="left" vertical="center" wrapText="1"/>
    </xf>
    <xf numFmtId="0" fontId="11" fillId="2" borderId="1" xfId="0" applyNumberFormat="1" applyFont="1" applyFill="1" applyBorder="1" applyAlignment="1">
      <alignment horizontal="center" vertical="center" wrapText="1"/>
    </xf>
    <xf numFmtId="0" fontId="10" fillId="0" borderId="44" xfId="0" applyFont="1" applyBorder="1" applyAlignment="1">
      <alignment horizontal="center" vertical="top"/>
    </xf>
    <xf numFmtId="0" fontId="10" fillId="0" borderId="13" xfId="0" applyFont="1" applyBorder="1" applyAlignment="1">
      <alignment horizontal="center" vertical="top"/>
    </xf>
    <xf numFmtId="188" fontId="1" fillId="0" borderId="23" xfId="0" applyNumberFormat="1" applyFont="1" applyFill="1" applyBorder="1" applyAlignment="1">
      <alignment horizontal="center" vertical="center" wrapText="1"/>
    </xf>
    <xf numFmtId="14" fontId="1" fillId="0" borderId="23" xfId="0" applyNumberFormat="1" applyFont="1" applyFill="1" applyBorder="1" applyAlignment="1">
      <alignment horizontal="center" vertical="center" wrapText="1"/>
    </xf>
    <xf numFmtId="0" fontId="13" fillId="9" borderId="32"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1" fillId="0" borderId="44" xfId="0" applyFont="1" applyBorder="1" applyAlignment="1">
      <alignment horizontal="center" vertical="center" wrapText="1"/>
    </xf>
    <xf numFmtId="0" fontId="11" fillId="0" borderId="13" xfId="0" applyFont="1" applyBorder="1" applyAlignment="1">
      <alignment horizontal="center" vertical="center" wrapText="1"/>
    </xf>
    <xf numFmtId="0" fontId="9" fillId="0" borderId="48"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186" fontId="9" fillId="0" borderId="1" xfId="0" applyNumberFormat="1" applyFont="1" applyFill="1" applyBorder="1" applyAlignment="1">
      <alignment horizontal="center" vertical="center"/>
    </xf>
    <xf numFmtId="189" fontId="1"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9" fontId="1" fillId="0" borderId="24" xfId="0" applyNumberFormat="1" applyFont="1" applyFill="1" applyBorder="1" applyAlignment="1">
      <alignment horizontal="center" vertical="center"/>
    </xf>
    <xf numFmtId="0" fontId="1" fillId="0" borderId="45" xfId="0" applyFont="1" applyFill="1" applyBorder="1" applyAlignment="1">
      <alignment horizontal="center" vertical="center"/>
    </xf>
    <xf numFmtId="0" fontId="9" fillId="0" borderId="1" xfId="0" applyFont="1" applyFill="1" applyBorder="1" applyAlignment="1">
      <alignment vertical="center" wrapText="1"/>
    </xf>
    <xf numFmtId="0" fontId="4" fillId="18" borderId="1" xfId="0" applyFont="1" applyFill="1" applyBorder="1" applyAlignment="1">
      <alignment horizontal="center" vertical="center"/>
    </xf>
    <xf numFmtId="14" fontId="1" fillId="0" borderId="45" xfId="0" applyNumberFormat="1" applyFont="1" applyFill="1" applyBorder="1" applyAlignment="1">
      <alignment horizontal="center" vertical="center"/>
    </xf>
    <xf numFmtId="9" fontId="6" fillId="3" borderId="1" xfId="0" applyNumberFormat="1" applyFont="1" applyFill="1" applyBorder="1" applyAlignment="1">
      <alignment horizontal="center" vertical="center"/>
    </xf>
    <xf numFmtId="9" fontId="14" fillId="0" borderId="24" xfId="3" applyFont="1" applyFill="1" applyBorder="1" applyAlignment="1">
      <alignment horizontal="center" vertical="center"/>
    </xf>
    <xf numFmtId="183" fontId="1" fillId="0" borderId="24" xfId="0" applyNumberFormat="1" applyFont="1" applyFill="1" applyBorder="1" applyAlignment="1">
      <alignment horizontal="center" vertical="center"/>
    </xf>
    <xf numFmtId="183" fontId="17" fillId="0" borderId="24" xfId="0" applyNumberFormat="1" applyFont="1" applyFill="1" applyBorder="1" applyAlignment="1">
      <alignment horizontal="center" vertical="center"/>
    </xf>
    <xf numFmtId="0" fontId="6" fillId="14"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5" borderId="1" xfId="0" applyFont="1" applyFill="1" applyBorder="1" applyAlignment="1">
      <alignment horizontal="center" vertical="center" wrapText="1"/>
    </xf>
  </cellXfs>
  <cellStyles count="4">
    <cellStyle name="Normal" xfId="0" builtinId="0"/>
    <cellStyle name="Normal 2" xfId="1"/>
    <cellStyle name="Normal 2 2" xfId="2"/>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13739"/>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03018372703413"/>
          <c:y val="0.28654747502689604"/>
          <c:w val="0.68316513560804903"/>
          <c:h val="0.6138930629814765"/>
        </c:manualLayout>
      </c:layout>
      <c:barChart>
        <c:barDir val="col"/>
        <c:grouping val="clustered"/>
        <c:varyColors val="0"/>
        <c:ser>
          <c:idx val="0"/>
          <c:order val="0"/>
          <c:invertIfNegative val="0"/>
          <c:cat>
            <c:numRef>
              <c:f>Hoja1!$BI$7:$BT$7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Hoja1!$BI$8:$BT$8</c:f>
              <c:numCache>
                <c:formatCode>0%</c:formatCode>
                <c:ptCount val="12"/>
                <c:pt idx="0" formatCode="0.0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0-4127-41D8-8C5D-86BD82F5A4C7}"/>
            </c:ext>
          </c:extLst>
        </c:ser>
        <c:dLbls>
          <c:showLegendKey val="0"/>
          <c:showVal val="0"/>
          <c:showCatName val="0"/>
          <c:showSerName val="0"/>
          <c:showPercent val="0"/>
          <c:showBubbleSize val="0"/>
        </c:dLbls>
        <c:gapWidth val="150"/>
        <c:axId val="2046676912"/>
        <c:axId val="1"/>
      </c:barChart>
      <c:dateAx>
        <c:axId val="2046676912"/>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0.00%" sourceLinked="1"/>
        <c:majorTickMark val="out"/>
        <c:minorTickMark val="none"/>
        <c:tickLblPos val="nextTo"/>
        <c:crossAx val="20466769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07"/>
          <c:y val="0.25047462817147859"/>
          <c:w val="0.71826246719160103"/>
          <c:h val="0.63354549431321094"/>
        </c:manualLayout>
      </c:layout>
      <c:barChart>
        <c:barDir val="col"/>
        <c:grouping val="clustered"/>
        <c:varyColors val="0"/>
        <c:ser>
          <c:idx val="0"/>
          <c:order val="0"/>
          <c:invertIfNegative val="0"/>
          <c:cat>
            <c:numRef>
              <c:f>Hoja1!$B$7:$M$7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Hoja1!$B$8:$M$8</c:f>
              <c:numCache>
                <c:formatCode>0%</c:formatCode>
                <c:ptCount val="12"/>
                <c:pt idx="0">
                  <c:v>0.99</c:v>
                </c:pt>
                <c:pt idx="1">
                  <c:v>0.99</c:v>
                </c:pt>
                <c:pt idx="2">
                  <c:v>0.45</c:v>
                </c:pt>
                <c:pt idx="3">
                  <c:v>1</c:v>
                </c:pt>
                <c:pt idx="4">
                  <c:v>1</c:v>
                </c:pt>
                <c:pt idx="5">
                  <c:v>1</c:v>
                </c:pt>
                <c:pt idx="6">
                  <c:v>1</c:v>
                </c:pt>
                <c:pt idx="7">
                  <c:v>1</c:v>
                </c:pt>
                <c:pt idx="8">
                  <c:v>1</c:v>
                </c:pt>
                <c:pt idx="9">
                  <c:v>0.71</c:v>
                </c:pt>
                <c:pt idx="10">
                  <c:v>0.99</c:v>
                </c:pt>
                <c:pt idx="11">
                  <c:v>0.99</c:v>
                </c:pt>
              </c:numCache>
            </c:numRef>
          </c:val>
          <c:extLst>
            <c:ext xmlns:c16="http://schemas.microsoft.com/office/drawing/2014/chart" uri="{C3380CC4-5D6E-409C-BE32-E72D297353CC}">
              <c16:uniqueId val="{00000000-3EBC-48A7-B2C2-4686C548E296}"/>
            </c:ext>
          </c:extLst>
        </c:ser>
        <c:dLbls>
          <c:showLegendKey val="0"/>
          <c:showVal val="0"/>
          <c:showCatName val="0"/>
          <c:showSerName val="0"/>
          <c:showPercent val="0"/>
          <c:showBubbleSize val="0"/>
        </c:dLbls>
        <c:gapWidth val="150"/>
        <c:axId val="2051638608"/>
        <c:axId val="1"/>
      </c:barChart>
      <c:dateAx>
        <c:axId val="2051638608"/>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0%" sourceLinked="1"/>
        <c:majorTickMark val="out"/>
        <c:minorTickMark val="none"/>
        <c:tickLblPos val="nextTo"/>
        <c:crossAx val="2051638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0.27987377059702551"/>
          <c:w val="0.73119291338582681"/>
          <c:h val="0.60414619207215103"/>
        </c:manualLayout>
      </c:layout>
      <c:barChart>
        <c:barDir val="col"/>
        <c:grouping val="clustered"/>
        <c:varyColors val="0"/>
        <c:ser>
          <c:idx val="0"/>
          <c:order val="0"/>
          <c:invertIfNegative val="0"/>
          <c:cat>
            <c:numRef>
              <c:f>Hoja1!$AW$7:$BH$7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Hoja1!$AW$8:$BH$8</c:f>
              <c:numCache>
                <c:formatCode>0.00</c:formatCode>
                <c:ptCount val="12"/>
                <c:pt idx="0">
                  <c:v>1.25</c:v>
                </c:pt>
                <c:pt idx="1">
                  <c:v>1.79</c:v>
                </c:pt>
                <c:pt idx="2">
                  <c:v>1.96</c:v>
                </c:pt>
                <c:pt idx="3">
                  <c:v>3.46</c:v>
                </c:pt>
                <c:pt idx="4">
                  <c:v>1.07</c:v>
                </c:pt>
                <c:pt idx="5">
                  <c:v>2.39</c:v>
                </c:pt>
                <c:pt idx="6">
                  <c:v>2.36</c:v>
                </c:pt>
                <c:pt idx="7">
                  <c:v>2.0299999999999998</c:v>
                </c:pt>
                <c:pt idx="8">
                  <c:v>2.08</c:v>
                </c:pt>
                <c:pt idx="9">
                  <c:v>4.79</c:v>
                </c:pt>
                <c:pt idx="10">
                  <c:v>7.59</c:v>
                </c:pt>
                <c:pt idx="11">
                  <c:v>6.46</c:v>
                </c:pt>
              </c:numCache>
            </c:numRef>
          </c:val>
          <c:extLst>
            <c:ext xmlns:c16="http://schemas.microsoft.com/office/drawing/2014/chart" uri="{C3380CC4-5D6E-409C-BE32-E72D297353CC}">
              <c16:uniqueId val="{00000000-340E-4281-8AC3-B55AD9690127}"/>
            </c:ext>
          </c:extLst>
        </c:ser>
        <c:dLbls>
          <c:showLegendKey val="0"/>
          <c:showVal val="0"/>
          <c:showCatName val="0"/>
          <c:showSerName val="0"/>
          <c:showPercent val="0"/>
          <c:showBubbleSize val="0"/>
        </c:dLbls>
        <c:gapWidth val="150"/>
        <c:axId val="2046676496"/>
        <c:axId val="1"/>
      </c:barChart>
      <c:dateAx>
        <c:axId val="2046676496"/>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0.00" sourceLinked="1"/>
        <c:majorTickMark val="out"/>
        <c:minorTickMark val="none"/>
        <c:tickLblPos val="nextTo"/>
        <c:crossAx val="20466764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0.25510425780110818"/>
          <c:w val="0.73119291338582681"/>
          <c:h val="0.62891586468358118"/>
        </c:manualLayout>
      </c:layout>
      <c:barChart>
        <c:barDir val="col"/>
        <c:grouping val="clustered"/>
        <c:varyColors val="0"/>
        <c:ser>
          <c:idx val="0"/>
          <c:order val="0"/>
          <c:invertIfNegative val="0"/>
          <c:cat>
            <c:numRef>
              <c:f>Hoja1!$AI$7:$AT$7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Hoja1!$AI$8:$AT$8</c:f>
              <c:numCache>
                <c:formatCode>0.00</c:formatCode>
                <c:ptCount val="12"/>
                <c:pt idx="0">
                  <c:v>4.33</c:v>
                </c:pt>
                <c:pt idx="1">
                  <c:v>2.23</c:v>
                </c:pt>
                <c:pt idx="2">
                  <c:v>2.93</c:v>
                </c:pt>
                <c:pt idx="3">
                  <c:v>2.16</c:v>
                </c:pt>
                <c:pt idx="4">
                  <c:v>2.78</c:v>
                </c:pt>
                <c:pt idx="5">
                  <c:v>2.39</c:v>
                </c:pt>
                <c:pt idx="6">
                  <c:v>2.19</c:v>
                </c:pt>
                <c:pt idx="7">
                  <c:v>2.25</c:v>
                </c:pt>
                <c:pt idx="8">
                  <c:v>3</c:v>
                </c:pt>
                <c:pt idx="9">
                  <c:v>4.79</c:v>
                </c:pt>
                <c:pt idx="10">
                  <c:v>4.07</c:v>
                </c:pt>
                <c:pt idx="11">
                  <c:v>4.68</c:v>
                </c:pt>
              </c:numCache>
            </c:numRef>
          </c:val>
          <c:extLst>
            <c:ext xmlns:c16="http://schemas.microsoft.com/office/drawing/2014/chart" uri="{C3380CC4-5D6E-409C-BE32-E72D297353CC}">
              <c16:uniqueId val="{00000000-B602-4E0C-B434-8C13856A8EC4}"/>
            </c:ext>
          </c:extLst>
        </c:ser>
        <c:dLbls>
          <c:showLegendKey val="0"/>
          <c:showVal val="0"/>
          <c:showCatName val="0"/>
          <c:showSerName val="0"/>
          <c:showPercent val="0"/>
          <c:showBubbleSize val="0"/>
        </c:dLbls>
        <c:gapWidth val="150"/>
        <c:axId val="2051232432"/>
        <c:axId val="1"/>
      </c:barChart>
      <c:dateAx>
        <c:axId val="2051232432"/>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0.00" sourceLinked="1"/>
        <c:majorTickMark val="out"/>
        <c:minorTickMark val="none"/>
        <c:tickLblPos val="nextTo"/>
        <c:crossAx val="20512324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0.3430672207640712"/>
          <c:w val="0.75220691163604547"/>
          <c:h val="0.54095290172061827"/>
        </c:manualLayout>
      </c:layout>
      <c:barChart>
        <c:barDir val="col"/>
        <c:grouping val="clustered"/>
        <c:varyColors val="0"/>
        <c:ser>
          <c:idx val="0"/>
          <c:order val="0"/>
          <c:invertIfNegative val="0"/>
          <c:cat>
            <c:numRef>
              <c:f>Hoja1!$R$7:$AC$7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Hoja1!$R$8:$AC$8</c:f>
              <c:numCache>
                <c:formatCode>General</c:formatCode>
                <c:ptCount val="12"/>
                <c:pt idx="0">
                  <c:v>42.64</c:v>
                </c:pt>
                <c:pt idx="1">
                  <c:v>11.04</c:v>
                </c:pt>
                <c:pt idx="2">
                  <c:v>11.12</c:v>
                </c:pt>
                <c:pt idx="3">
                  <c:v>11.84</c:v>
                </c:pt>
                <c:pt idx="4">
                  <c:v>11.76</c:v>
                </c:pt>
                <c:pt idx="5">
                  <c:v>14.32</c:v>
                </c:pt>
                <c:pt idx="6">
                  <c:v>17.34</c:v>
                </c:pt>
                <c:pt idx="7">
                  <c:v>17.100000000000001</c:v>
                </c:pt>
                <c:pt idx="8">
                  <c:v>19.829999999999998</c:v>
                </c:pt>
                <c:pt idx="9">
                  <c:v>10.98</c:v>
                </c:pt>
                <c:pt idx="10">
                  <c:v>9.93</c:v>
                </c:pt>
                <c:pt idx="11">
                  <c:v>11.43</c:v>
                </c:pt>
              </c:numCache>
            </c:numRef>
          </c:val>
          <c:extLst>
            <c:ext xmlns:c16="http://schemas.microsoft.com/office/drawing/2014/chart" uri="{C3380CC4-5D6E-409C-BE32-E72D297353CC}">
              <c16:uniqueId val="{00000000-F540-4035-BF89-2A8BCC9F39A3}"/>
            </c:ext>
          </c:extLst>
        </c:ser>
        <c:dLbls>
          <c:showLegendKey val="0"/>
          <c:showVal val="0"/>
          <c:showCatName val="0"/>
          <c:showSerName val="0"/>
          <c:showPercent val="0"/>
          <c:showBubbleSize val="0"/>
        </c:dLbls>
        <c:gapWidth val="150"/>
        <c:axId val="2051229936"/>
        <c:axId val="1"/>
      </c:barChart>
      <c:dateAx>
        <c:axId val="2051229936"/>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General" sourceLinked="1"/>
        <c:majorTickMark val="out"/>
        <c:minorTickMark val="none"/>
        <c:tickLblPos val="nextTo"/>
        <c:crossAx val="20512299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07"/>
          <c:y val="0.25047462817147859"/>
          <c:w val="0.71826246719160103"/>
          <c:h val="0.63354549431321094"/>
        </c:manualLayout>
      </c:layout>
      <c:barChart>
        <c:barDir val="col"/>
        <c:grouping val="clustered"/>
        <c:varyColors val="0"/>
        <c:ser>
          <c:idx val="0"/>
          <c:order val="0"/>
          <c:invertIfNegative val="0"/>
          <c:cat>
            <c:numRef>
              <c:f>Hoja1!$B$7:$M$7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Hoja1!$B$8:$M$8</c:f>
              <c:numCache>
                <c:formatCode>0%</c:formatCode>
                <c:ptCount val="12"/>
                <c:pt idx="0">
                  <c:v>0.99</c:v>
                </c:pt>
                <c:pt idx="1">
                  <c:v>0.99</c:v>
                </c:pt>
                <c:pt idx="2">
                  <c:v>0.45</c:v>
                </c:pt>
                <c:pt idx="3">
                  <c:v>1</c:v>
                </c:pt>
                <c:pt idx="4">
                  <c:v>1</c:v>
                </c:pt>
                <c:pt idx="5">
                  <c:v>1</c:v>
                </c:pt>
                <c:pt idx="6">
                  <c:v>1</c:v>
                </c:pt>
                <c:pt idx="7">
                  <c:v>1</c:v>
                </c:pt>
                <c:pt idx="8">
                  <c:v>1</c:v>
                </c:pt>
                <c:pt idx="9">
                  <c:v>0.71</c:v>
                </c:pt>
                <c:pt idx="10">
                  <c:v>0.99</c:v>
                </c:pt>
                <c:pt idx="11">
                  <c:v>0.99</c:v>
                </c:pt>
              </c:numCache>
            </c:numRef>
          </c:val>
          <c:extLst>
            <c:ext xmlns:c16="http://schemas.microsoft.com/office/drawing/2014/chart" uri="{C3380CC4-5D6E-409C-BE32-E72D297353CC}">
              <c16:uniqueId val="{00000000-F5F9-4103-88C3-BC780683B410}"/>
            </c:ext>
          </c:extLst>
        </c:ser>
        <c:dLbls>
          <c:showLegendKey val="0"/>
          <c:showVal val="0"/>
          <c:showCatName val="0"/>
          <c:showSerName val="0"/>
          <c:showPercent val="0"/>
          <c:showBubbleSize val="0"/>
        </c:dLbls>
        <c:gapWidth val="150"/>
        <c:axId val="2051234928"/>
        <c:axId val="1"/>
      </c:barChart>
      <c:dateAx>
        <c:axId val="2051234928"/>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0%" sourceLinked="1"/>
        <c:majorTickMark val="out"/>
        <c:minorTickMark val="none"/>
        <c:tickLblPos val="nextTo"/>
        <c:crossAx val="20512349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03018372703413"/>
          <c:y val="0.28654747502689604"/>
          <c:w val="0.68316513560804903"/>
          <c:h val="0.6138930629814765"/>
        </c:manualLayout>
      </c:layout>
      <c:barChart>
        <c:barDir val="col"/>
        <c:grouping val="clustered"/>
        <c:varyColors val="0"/>
        <c:ser>
          <c:idx val="0"/>
          <c:order val="0"/>
          <c:invertIfNegative val="0"/>
          <c:cat>
            <c:numRef>
              <c:f>Hoja1!$BI$7:$BT$7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Hoja1!$BI$8:$BT$8</c:f>
              <c:numCache>
                <c:formatCode>0%</c:formatCode>
                <c:ptCount val="12"/>
                <c:pt idx="0" formatCode="0.0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0-D803-45DF-8BC6-75A7B18AD5DB}"/>
            </c:ext>
          </c:extLst>
        </c:ser>
        <c:dLbls>
          <c:showLegendKey val="0"/>
          <c:showVal val="0"/>
          <c:showCatName val="0"/>
          <c:showSerName val="0"/>
          <c:showPercent val="0"/>
          <c:showBubbleSize val="0"/>
        </c:dLbls>
        <c:gapWidth val="150"/>
        <c:axId val="2051235344"/>
        <c:axId val="1"/>
      </c:barChart>
      <c:dateAx>
        <c:axId val="2051235344"/>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0.00%" sourceLinked="1"/>
        <c:majorTickMark val="out"/>
        <c:minorTickMark val="none"/>
        <c:tickLblPos val="nextTo"/>
        <c:crossAx val="20512353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0.27987377059702551"/>
          <c:w val="0.73119291338582681"/>
          <c:h val="0.60414619207215103"/>
        </c:manualLayout>
      </c:layout>
      <c:barChart>
        <c:barDir val="col"/>
        <c:grouping val="clustered"/>
        <c:varyColors val="0"/>
        <c:ser>
          <c:idx val="0"/>
          <c:order val="0"/>
          <c:invertIfNegative val="0"/>
          <c:cat>
            <c:numRef>
              <c:f>Hoja1!$AW$7:$BH$7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Hoja1!$AW$8:$BH$8</c:f>
              <c:numCache>
                <c:formatCode>0.00</c:formatCode>
                <c:ptCount val="12"/>
                <c:pt idx="0">
                  <c:v>1.25</c:v>
                </c:pt>
                <c:pt idx="1">
                  <c:v>1.79</c:v>
                </c:pt>
                <c:pt idx="2">
                  <c:v>1.96</c:v>
                </c:pt>
                <c:pt idx="3">
                  <c:v>3.46</c:v>
                </c:pt>
                <c:pt idx="4">
                  <c:v>1.07</c:v>
                </c:pt>
                <c:pt idx="5">
                  <c:v>2.39</c:v>
                </c:pt>
                <c:pt idx="6">
                  <c:v>2.36</c:v>
                </c:pt>
                <c:pt idx="7">
                  <c:v>2.0299999999999998</c:v>
                </c:pt>
                <c:pt idx="8">
                  <c:v>2.08</c:v>
                </c:pt>
                <c:pt idx="9">
                  <c:v>4.79</c:v>
                </c:pt>
                <c:pt idx="10">
                  <c:v>7.59</c:v>
                </c:pt>
                <c:pt idx="11">
                  <c:v>6.46</c:v>
                </c:pt>
              </c:numCache>
            </c:numRef>
          </c:val>
          <c:extLst>
            <c:ext xmlns:c16="http://schemas.microsoft.com/office/drawing/2014/chart" uri="{C3380CC4-5D6E-409C-BE32-E72D297353CC}">
              <c16:uniqueId val="{00000000-4340-4BA9-91C1-72E8F3243B68}"/>
            </c:ext>
          </c:extLst>
        </c:ser>
        <c:dLbls>
          <c:showLegendKey val="0"/>
          <c:showVal val="0"/>
          <c:showCatName val="0"/>
          <c:showSerName val="0"/>
          <c:showPercent val="0"/>
          <c:showBubbleSize val="0"/>
        </c:dLbls>
        <c:gapWidth val="150"/>
        <c:axId val="2051234096"/>
        <c:axId val="1"/>
      </c:barChart>
      <c:dateAx>
        <c:axId val="2051234096"/>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0.00" sourceLinked="1"/>
        <c:majorTickMark val="out"/>
        <c:minorTickMark val="none"/>
        <c:tickLblPos val="nextTo"/>
        <c:crossAx val="2051234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0.25510425780110818"/>
          <c:w val="0.73119291338582681"/>
          <c:h val="0.62891586468358118"/>
        </c:manualLayout>
      </c:layout>
      <c:barChart>
        <c:barDir val="col"/>
        <c:grouping val="clustered"/>
        <c:varyColors val="0"/>
        <c:ser>
          <c:idx val="0"/>
          <c:order val="0"/>
          <c:invertIfNegative val="0"/>
          <c:cat>
            <c:numRef>
              <c:f>Hoja1!$AI$7:$AT$7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Hoja1!$AI$8:$AT$8</c:f>
              <c:numCache>
                <c:formatCode>0.00</c:formatCode>
                <c:ptCount val="12"/>
                <c:pt idx="0">
                  <c:v>4.33</c:v>
                </c:pt>
                <c:pt idx="1">
                  <c:v>2.23</c:v>
                </c:pt>
                <c:pt idx="2">
                  <c:v>2.93</c:v>
                </c:pt>
                <c:pt idx="3">
                  <c:v>2.16</c:v>
                </c:pt>
                <c:pt idx="4">
                  <c:v>2.78</c:v>
                </c:pt>
                <c:pt idx="5">
                  <c:v>2.39</c:v>
                </c:pt>
                <c:pt idx="6">
                  <c:v>2.19</c:v>
                </c:pt>
                <c:pt idx="7">
                  <c:v>2.25</c:v>
                </c:pt>
                <c:pt idx="8">
                  <c:v>3</c:v>
                </c:pt>
                <c:pt idx="9">
                  <c:v>4.79</c:v>
                </c:pt>
                <c:pt idx="10">
                  <c:v>4.07</c:v>
                </c:pt>
                <c:pt idx="11">
                  <c:v>4.68</c:v>
                </c:pt>
              </c:numCache>
            </c:numRef>
          </c:val>
          <c:extLst>
            <c:ext xmlns:c16="http://schemas.microsoft.com/office/drawing/2014/chart" uri="{C3380CC4-5D6E-409C-BE32-E72D297353CC}">
              <c16:uniqueId val="{00000000-3220-488D-A49E-9871CB2F9ABE}"/>
            </c:ext>
          </c:extLst>
        </c:ser>
        <c:dLbls>
          <c:showLegendKey val="0"/>
          <c:showVal val="0"/>
          <c:showCatName val="0"/>
          <c:showSerName val="0"/>
          <c:showPercent val="0"/>
          <c:showBubbleSize val="0"/>
        </c:dLbls>
        <c:gapWidth val="150"/>
        <c:axId val="2051235760"/>
        <c:axId val="1"/>
      </c:barChart>
      <c:dateAx>
        <c:axId val="2051235760"/>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0.00" sourceLinked="1"/>
        <c:majorTickMark val="out"/>
        <c:minorTickMark val="none"/>
        <c:tickLblPos val="nextTo"/>
        <c:crossAx val="2051235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0.3430672207640712"/>
          <c:w val="0.75220691163604547"/>
          <c:h val="0.54095290172061827"/>
        </c:manualLayout>
      </c:layout>
      <c:barChart>
        <c:barDir val="col"/>
        <c:grouping val="clustered"/>
        <c:varyColors val="0"/>
        <c:ser>
          <c:idx val="0"/>
          <c:order val="0"/>
          <c:invertIfNegative val="0"/>
          <c:cat>
            <c:numRef>
              <c:f>Hoja1!$R$7:$AC$7</c:f>
              <c:numCache>
                <c:formatCode>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Hoja1!$R$8:$AC$8</c:f>
              <c:numCache>
                <c:formatCode>General</c:formatCode>
                <c:ptCount val="12"/>
                <c:pt idx="0">
                  <c:v>42.64</c:v>
                </c:pt>
                <c:pt idx="1">
                  <c:v>11.04</c:v>
                </c:pt>
                <c:pt idx="2">
                  <c:v>11.12</c:v>
                </c:pt>
                <c:pt idx="3">
                  <c:v>11.84</c:v>
                </c:pt>
                <c:pt idx="4">
                  <c:v>11.76</c:v>
                </c:pt>
                <c:pt idx="5">
                  <c:v>14.32</c:v>
                </c:pt>
                <c:pt idx="6">
                  <c:v>17.34</c:v>
                </c:pt>
                <c:pt idx="7">
                  <c:v>17.100000000000001</c:v>
                </c:pt>
                <c:pt idx="8">
                  <c:v>19.829999999999998</c:v>
                </c:pt>
                <c:pt idx="9">
                  <c:v>10.98</c:v>
                </c:pt>
                <c:pt idx="10">
                  <c:v>9.93</c:v>
                </c:pt>
                <c:pt idx="11">
                  <c:v>11.43</c:v>
                </c:pt>
              </c:numCache>
            </c:numRef>
          </c:val>
          <c:extLst>
            <c:ext xmlns:c16="http://schemas.microsoft.com/office/drawing/2014/chart" uri="{C3380CC4-5D6E-409C-BE32-E72D297353CC}">
              <c16:uniqueId val="{00000000-D6C7-49FB-BDA4-80C0D9E941AB}"/>
            </c:ext>
          </c:extLst>
        </c:ser>
        <c:dLbls>
          <c:showLegendKey val="0"/>
          <c:showVal val="0"/>
          <c:showCatName val="0"/>
          <c:showSerName val="0"/>
          <c:showPercent val="0"/>
          <c:showBubbleSize val="0"/>
        </c:dLbls>
        <c:gapWidth val="150"/>
        <c:axId val="2051638192"/>
        <c:axId val="1"/>
      </c:barChart>
      <c:dateAx>
        <c:axId val="2051638192"/>
        <c:scaling>
          <c:orientation val="minMax"/>
        </c:scaling>
        <c:delete val="0"/>
        <c:axPos val="b"/>
        <c:numFmt formatCode="mm/yy" sourceLinked="0"/>
        <c:majorTickMark val="out"/>
        <c:minorTickMark val="none"/>
        <c:tickLblPos val="nextTo"/>
        <c:crossAx val="1"/>
        <c:crosses val="autoZero"/>
        <c:auto val="1"/>
        <c:lblOffset val="100"/>
        <c:baseTimeUnit val="months"/>
      </c:dateAx>
      <c:valAx>
        <c:axId val="1"/>
        <c:scaling>
          <c:orientation val="minMax"/>
        </c:scaling>
        <c:delete val="0"/>
        <c:axPos val="l"/>
        <c:majorGridlines/>
        <c:numFmt formatCode="General" sourceLinked="1"/>
        <c:majorTickMark val="out"/>
        <c:minorTickMark val="none"/>
        <c:tickLblPos val="nextTo"/>
        <c:crossAx val="20516381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1.xml"/><Relationship Id="rId4" Type="http://schemas.openxmlformats.org/officeDocument/2006/relationships/image" Target="../media/image4.emf"/></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2.xml"/><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3.xml"/><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4.xml"/><Relationship Id="rId4" Type="http://schemas.openxmlformats.org/officeDocument/2006/relationships/image" Target="../media/image4.emf"/></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5.xml"/><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7</xdr:col>
      <xdr:colOff>28575</xdr:colOff>
      <xdr:row>0</xdr:row>
      <xdr:rowOff>171450</xdr:rowOff>
    </xdr:from>
    <xdr:to>
      <xdr:col>17</xdr:col>
      <xdr:colOff>9525</xdr:colOff>
      <xdr:row>3</xdr:row>
      <xdr:rowOff>38100</xdr:rowOff>
    </xdr:to>
    <xdr:grpSp>
      <xdr:nvGrpSpPr>
        <xdr:cNvPr id="1631" name="1 Grupo"/>
        <xdr:cNvGrpSpPr>
          <a:grpSpLocks/>
        </xdr:cNvGrpSpPr>
      </xdr:nvGrpSpPr>
      <xdr:grpSpPr bwMode="auto">
        <a:xfrm>
          <a:off x="1400175" y="171450"/>
          <a:ext cx="1685925" cy="590550"/>
          <a:chOff x="2339" y="269"/>
          <a:chExt cx="2936" cy="930"/>
        </a:xfrm>
      </xdr:grpSpPr>
      <xdr:pic>
        <xdr:nvPicPr>
          <xdr:cNvPr id="1633" name="2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9" y="342"/>
            <a:ext cx="2936" cy="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1634" name="21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2" y="358"/>
            <a:ext cx="1635" cy="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1635" name="22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2" y="1077"/>
            <a:ext cx="1353" cy="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1636" name="23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89" y="269"/>
            <a:ext cx="1052" cy="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14</xdr:col>
      <xdr:colOff>47625</xdr:colOff>
      <xdr:row>56</xdr:row>
      <xdr:rowOff>85725</xdr:rowOff>
    </xdr:from>
    <xdr:to>
      <xdr:col>36</xdr:col>
      <xdr:colOff>171450</xdr:colOff>
      <xdr:row>72</xdr:row>
      <xdr:rowOff>161925</xdr:rowOff>
    </xdr:to>
    <xdr:graphicFrame macro="">
      <xdr:nvGraphicFramePr>
        <xdr:cNvPr id="163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0.18194</cdr:x>
      <cdr:y>0.05671</cdr:y>
    </cdr:from>
    <cdr:to>
      <cdr:x>0.79593</cdr:x>
      <cdr:y>0.26902</cdr:y>
    </cdr:to>
    <cdr:sp macro="" textlink="">
      <cdr:nvSpPr>
        <cdr:cNvPr id="2" name="1 CuadroTexto"/>
        <cdr:cNvSpPr txBox="1">
          <a:spLocks xmlns:a="http://schemas.openxmlformats.org/drawingml/2006/main" noChangeArrowheads="1"/>
        </cdr:cNvSpPr>
      </cdr:nvSpPr>
      <cdr:spPr bwMode="auto">
        <a:xfrm xmlns:a="http://schemas.openxmlformats.org/drawingml/2006/main">
          <a:off x="831850" y="155575"/>
          <a:ext cx="2807162" cy="5824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mn-lt"/>
            </a:rPr>
            <a:t>Implementación Estrategia de Gobierno en Línea (GEL)</a:t>
          </a:r>
        </a:p>
      </cdr:txBody>
    </cdr:sp>
  </cdr:relSizeAnchor>
</c:userShapes>
</file>

<file path=xl/drawings/drawing11.xml><?xml version="1.0" encoding="utf-8"?>
<xdr:wsDr xmlns:xdr="http://schemas.openxmlformats.org/drawingml/2006/spreadsheetDrawing" xmlns:a="http://schemas.openxmlformats.org/drawingml/2006/main">
  <xdr:twoCellAnchor>
    <xdr:from>
      <xdr:col>60</xdr:col>
      <xdr:colOff>133350</xdr:colOff>
      <xdr:row>9</xdr:row>
      <xdr:rowOff>133350</xdr:rowOff>
    </xdr:from>
    <xdr:to>
      <xdr:col>65</xdr:col>
      <xdr:colOff>323850</xdr:colOff>
      <xdr:row>25</xdr:row>
      <xdr:rowOff>38100</xdr:rowOff>
    </xdr:to>
    <xdr:graphicFrame macro="">
      <xdr:nvGraphicFramePr>
        <xdr:cNvPr id="1177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49</xdr:col>
      <xdr:colOff>133350</xdr:colOff>
      <xdr:row>12</xdr:row>
      <xdr:rowOff>38100</xdr:rowOff>
    </xdr:from>
    <xdr:to>
      <xdr:col>58</xdr:col>
      <xdr:colOff>304800</xdr:colOff>
      <xdr:row>28</xdr:row>
      <xdr:rowOff>85725</xdr:rowOff>
    </xdr:to>
    <xdr:graphicFrame macro="">
      <xdr:nvGraphicFramePr>
        <xdr:cNvPr id="1177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571500</xdr:colOff>
      <xdr:row>12</xdr:row>
      <xdr:rowOff>95250</xdr:rowOff>
    </xdr:from>
    <xdr:to>
      <xdr:col>47</xdr:col>
      <xdr:colOff>9525</xdr:colOff>
      <xdr:row>26</xdr:row>
      <xdr:rowOff>171450</xdr:rowOff>
    </xdr:to>
    <xdr:graphicFrame macro="">
      <xdr:nvGraphicFramePr>
        <xdr:cNvPr id="1177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171450</xdr:colOff>
      <xdr:row>10</xdr:row>
      <xdr:rowOff>76200</xdr:rowOff>
    </xdr:from>
    <xdr:to>
      <xdr:col>32</xdr:col>
      <xdr:colOff>342900</xdr:colOff>
      <xdr:row>24</xdr:row>
      <xdr:rowOff>152400</xdr:rowOff>
    </xdr:to>
    <xdr:graphicFrame macro="">
      <xdr:nvGraphicFramePr>
        <xdr:cNvPr id="1177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666750</xdr:colOff>
      <xdr:row>12</xdr:row>
      <xdr:rowOff>28575</xdr:rowOff>
    </xdr:from>
    <xdr:to>
      <xdr:col>10</xdr:col>
      <xdr:colOff>428625</xdr:colOff>
      <xdr:row>26</xdr:row>
      <xdr:rowOff>104775</xdr:rowOff>
    </xdr:to>
    <xdr:graphicFrame macro="">
      <xdr:nvGraphicFramePr>
        <xdr:cNvPr id="1177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0.16111</cdr:x>
      <cdr:y>0.06025</cdr:y>
    </cdr:from>
    <cdr:to>
      <cdr:x>0.7751</cdr:x>
      <cdr:y>0.24223</cdr:y>
    </cdr:to>
    <cdr:sp macro="" textlink="">
      <cdr:nvSpPr>
        <cdr:cNvPr id="2" name="1 CuadroTexto"/>
        <cdr:cNvSpPr txBox="1">
          <a:spLocks xmlns:a="http://schemas.openxmlformats.org/drawingml/2006/main" noChangeArrowheads="1"/>
        </cdr:cNvSpPr>
      </cdr:nvSpPr>
      <cdr:spPr bwMode="auto">
        <a:xfrm xmlns:a="http://schemas.openxmlformats.org/drawingml/2006/main">
          <a:off x="736600" y="192528"/>
          <a:ext cx="2807155" cy="58154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Calibri"/>
            </a:rPr>
            <a:t>Disponibilidad del servicio de red (canales de datos Datacenter)</a:t>
          </a:r>
        </a:p>
      </cdr:txBody>
    </cdr:sp>
  </cdr:relSizeAnchor>
</c:userShapes>
</file>

<file path=xl/drawings/drawing13.xml><?xml version="1.0" encoding="utf-8"?>
<c:userShapes xmlns:c="http://schemas.openxmlformats.org/drawingml/2006/chart">
  <cdr:relSizeAnchor xmlns:cdr="http://schemas.openxmlformats.org/drawingml/2006/chartDrawing">
    <cdr:from>
      <cdr:x>0.24028</cdr:x>
      <cdr:y>0.04096</cdr:y>
    </cdr:from>
    <cdr:to>
      <cdr:x>0.85427</cdr:x>
      <cdr:y>0.22881</cdr:y>
    </cdr:to>
    <cdr:sp macro="" textlink="">
      <cdr:nvSpPr>
        <cdr:cNvPr id="2" name="1 CuadroTexto"/>
        <cdr:cNvSpPr txBox="1">
          <a:spLocks xmlns:a="http://schemas.openxmlformats.org/drawingml/2006/main" noChangeArrowheads="1"/>
        </cdr:cNvSpPr>
      </cdr:nvSpPr>
      <cdr:spPr bwMode="auto">
        <a:xfrm xmlns:a="http://schemas.openxmlformats.org/drawingml/2006/main">
          <a:off x="1098550" y="127000"/>
          <a:ext cx="2807162" cy="5824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mn-lt"/>
            </a:rPr>
            <a:t>Oportunidad en la atención de servicios de soporte tecnológico de nivel 3</a:t>
          </a:r>
        </a:p>
      </cdr:txBody>
    </cdr:sp>
  </cdr:relSizeAnchor>
</c:userShapes>
</file>

<file path=xl/drawings/drawing14.xml><?xml version="1.0" encoding="utf-8"?>
<c:userShapes xmlns:c="http://schemas.openxmlformats.org/drawingml/2006/chart">
  <cdr:relSizeAnchor xmlns:cdr="http://schemas.openxmlformats.org/drawingml/2006/chartDrawing">
    <cdr:from>
      <cdr:x>0.24236</cdr:x>
      <cdr:y>0.02199</cdr:y>
    </cdr:from>
    <cdr:to>
      <cdr:x>0.85635</cdr:x>
      <cdr:y>0.2343</cdr:y>
    </cdr:to>
    <cdr:sp macro="" textlink="">
      <cdr:nvSpPr>
        <cdr:cNvPr id="2" name="1 CuadroTexto"/>
        <cdr:cNvSpPr txBox="1">
          <a:spLocks xmlns:a="http://schemas.openxmlformats.org/drawingml/2006/main" noChangeArrowheads="1"/>
        </cdr:cNvSpPr>
      </cdr:nvSpPr>
      <cdr:spPr bwMode="auto">
        <a:xfrm xmlns:a="http://schemas.openxmlformats.org/drawingml/2006/main">
          <a:off x="1108075" y="60325"/>
          <a:ext cx="2807162" cy="5824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mn-lt"/>
            </a:rPr>
            <a:t>Oportunidad en la atención de servicios de soporte tecnológico de nivel 2</a:t>
          </a:r>
        </a:p>
      </cdr:txBody>
    </cdr:sp>
  </cdr:relSizeAnchor>
</c:userShapes>
</file>

<file path=xl/drawings/drawing15.xml><?xml version="1.0" encoding="utf-8"?>
<c:userShapes xmlns:c="http://schemas.openxmlformats.org/drawingml/2006/chart">
  <cdr:relSizeAnchor xmlns:cdr="http://schemas.openxmlformats.org/drawingml/2006/chartDrawing">
    <cdr:from>
      <cdr:x>0.17153</cdr:x>
      <cdr:y>0.06713</cdr:y>
    </cdr:from>
    <cdr:to>
      <cdr:x>0.78552</cdr:x>
      <cdr:y>0.27944</cdr:y>
    </cdr:to>
    <cdr:sp macro="" textlink="">
      <cdr:nvSpPr>
        <cdr:cNvPr id="2" name="1 CuadroTexto"/>
        <cdr:cNvSpPr txBox="1">
          <a:spLocks xmlns:a="http://schemas.openxmlformats.org/drawingml/2006/main" noChangeArrowheads="1"/>
        </cdr:cNvSpPr>
      </cdr:nvSpPr>
      <cdr:spPr bwMode="auto">
        <a:xfrm xmlns:a="http://schemas.openxmlformats.org/drawingml/2006/main">
          <a:off x="784225" y="184150"/>
          <a:ext cx="2807162" cy="5824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mn-lt"/>
            </a:rPr>
            <a:t>Oportunidad en la atención de servicios de soporte tecnológico de nivel 1</a:t>
          </a:r>
        </a:p>
      </cdr:txBody>
    </cdr:sp>
  </cdr:relSizeAnchor>
</c:userShapes>
</file>

<file path=xl/drawings/drawing16.xml><?xml version="1.0" encoding="utf-8"?>
<c:userShapes xmlns:c="http://schemas.openxmlformats.org/drawingml/2006/chart">
  <cdr:relSizeAnchor xmlns:cdr="http://schemas.openxmlformats.org/drawingml/2006/chartDrawing">
    <cdr:from>
      <cdr:x>0.18194</cdr:x>
      <cdr:y>0.05671</cdr:y>
    </cdr:from>
    <cdr:to>
      <cdr:x>0.79593</cdr:x>
      <cdr:y>0.26902</cdr:y>
    </cdr:to>
    <cdr:sp macro="" textlink="">
      <cdr:nvSpPr>
        <cdr:cNvPr id="2" name="1 CuadroTexto"/>
        <cdr:cNvSpPr txBox="1">
          <a:spLocks xmlns:a="http://schemas.openxmlformats.org/drawingml/2006/main" noChangeArrowheads="1"/>
        </cdr:cNvSpPr>
      </cdr:nvSpPr>
      <cdr:spPr bwMode="auto">
        <a:xfrm xmlns:a="http://schemas.openxmlformats.org/drawingml/2006/main">
          <a:off x="831850" y="155575"/>
          <a:ext cx="2807162" cy="5824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mn-lt"/>
            </a:rPr>
            <a:t>Implementación Estrategia de Gobierno en Línea (GEL)</a:t>
          </a:r>
        </a:p>
      </cdr:txBody>
    </cdr:sp>
  </cdr:relSizeAnchor>
</c:userShapes>
</file>

<file path=xl/drawings/drawing2.xml><?xml version="1.0" encoding="utf-8"?>
<c:userShapes xmlns:c="http://schemas.openxmlformats.org/drawingml/2006/chart">
  <cdr:relSizeAnchor xmlns:cdr="http://schemas.openxmlformats.org/drawingml/2006/chartDrawing">
    <cdr:from>
      <cdr:x>0.16111</cdr:x>
      <cdr:y>0.06025</cdr:y>
    </cdr:from>
    <cdr:to>
      <cdr:x>0.7751</cdr:x>
      <cdr:y>0.24223</cdr:y>
    </cdr:to>
    <cdr:sp macro="" textlink="">
      <cdr:nvSpPr>
        <cdr:cNvPr id="2" name="1 CuadroTexto"/>
        <cdr:cNvSpPr txBox="1">
          <a:spLocks xmlns:a="http://schemas.openxmlformats.org/drawingml/2006/main" noChangeArrowheads="1"/>
        </cdr:cNvSpPr>
      </cdr:nvSpPr>
      <cdr:spPr bwMode="auto">
        <a:xfrm xmlns:a="http://schemas.openxmlformats.org/drawingml/2006/main">
          <a:off x="736600" y="192528"/>
          <a:ext cx="2807155" cy="58154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Calibri"/>
            </a:rPr>
            <a:t>Disponibilidad del servicio de red (canales de datos Datacenter)</a:t>
          </a: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28575</xdr:colOff>
      <xdr:row>0</xdr:row>
      <xdr:rowOff>171450</xdr:rowOff>
    </xdr:from>
    <xdr:to>
      <xdr:col>17</xdr:col>
      <xdr:colOff>9525</xdr:colOff>
      <xdr:row>3</xdr:row>
      <xdr:rowOff>38100</xdr:rowOff>
    </xdr:to>
    <xdr:grpSp>
      <xdr:nvGrpSpPr>
        <xdr:cNvPr id="3679" name="1 Grupo"/>
        <xdr:cNvGrpSpPr>
          <a:grpSpLocks/>
        </xdr:cNvGrpSpPr>
      </xdr:nvGrpSpPr>
      <xdr:grpSpPr bwMode="auto">
        <a:xfrm>
          <a:off x="1352550" y="171450"/>
          <a:ext cx="1571625" cy="590550"/>
          <a:chOff x="2338" y="269"/>
          <a:chExt cx="3348" cy="930"/>
        </a:xfrm>
      </xdr:grpSpPr>
      <xdr:pic>
        <xdr:nvPicPr>
          <xdr:cNvPr id="3681" name="2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8" y="342"/>
            <a:ext cx="3348" cy="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3682" name="21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6" y="358"/>
            <a:ext cx="1864" cy="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3683" name="22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6" y="1077"/>
            <a:ext cx="1543" cy="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3684" name="23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10" y="269"/>
            <a:ext cx="1199" cy="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3</xdr:col>
      <xdr:colOff>152400</xdr:colOff>
      <xdr:row>57</xdr:row>
      <xdr:rowOff>104775</xdr:rowOff>
    </xdr:from>
    <xdr:to>
      <xdr:col>44</xdr:col>
      <xdr:colOff>133350</xdr:colOff>
      <xdr:row>74</xdr:row>
      <xdr:rowOff>142875</xdr:rowOff>
    </xdr:to>
    <xdr:graphicFrame macro="">
      <xdr:nvGraphicFramePr>
        <xdr:cNvPr id="368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0.24028</cdr:x>
      <cdr:y>0.04096</cdr:y>
    </cdr:from>
    <cdr:to>
      <cdr:x>0.85427</cdr:x>
      <cdr:y>0.22881</cdr:y>
    </cdr:to>
    <cdr:sp macro="" textlink="">
      <cdr:nvSpPr>
        <cdr:cNvPr id="2" name="1 CuadroTexto"/>
        <cdr:cNvSpPr txBox="1">
          <a:spLocks xmlns:a="http://schemas.openxmlformats.org/drawingml/2006/main" noChangeArrowheads="1"/>
        </cdr:cNvSpPr>
      </cdr:nvSpPr>
      <cdr:spPr bwMode="auto">
        <a:xfrm xmlns:a="http://schemas.openxmlformats.org/drawingml/2006/main">
          <a:off x="1098550" y="127000"/>
          <a:ext cx="2807162" cy="5824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mn-lt"/>
            </a:rPr>
            <a:t>Oportunidad en la atención de servicios de soporte tecnológico de nivel 3</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28575</xdr:colOff>
      <xdr:row>0</xdr:row>
      <xdr:rowOff>171450</xdr:rowOff>
    </xdr:from>
    <xdr:to>
      <xdr:col>17</xdr:col>
      <xdr:colOff>9525</xdr:colOff>
      <xdr:row>3</xdr:row>
      <xdr:rowOff>38100</xdr:rowOff>
    </xdr:to>
    <xdr:grpSp>
      <xdr:nvGrpSpPr>
        <xdr:cNvPr id="5727" name="1 Grupo"/>
        <xdr:cNvGrpSpPr>
          <a:grpSpLocks/>
        </xdr:cNvGrpSpPr>
      </xdr:nvGrpSpPr>
      <xdr:grpSpPr bwMode="auto">
        <a:xfrm>
          <a:off x="1257300" y="171450"/>
          <a:ext cx="1447800" cy="590550"/>
          <a:chOff x="2339" y="269"/>
          <a:chExt cx="3126" cy="930"/>
        </a:xfrm>
      </xdr:grpSpPr>
      <xdr:pic>
        <xdr:nvPicPr>
          <xdr:cNvPr id="5729" name="2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9" y="342"/>
            <a:ext cx="3126" cy="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5730" name="21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62" y="358"/>
            <a:ext cx="1740" cy="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5731" name="22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62" y="1077"/>
            <a:ext cx="1441" cy="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5732" name="23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9" y="269"/>
            <a:ext cx="1120" cy="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1</xdr:col>
      <xdr:colOff>247650</xdr:colOff>
      <xdr:row>57</xdr:row>
      <xdr:rowOff>28575</xdr:rowOff>
    </xdr:from>
    <xdr:to>
      <xdr:col>45</xdr:col>
      <xdr:colOff>161925</xdr:colOff>
      <xdr:row>72</xdr:row>
      <xdr:rowOff>76200</xdr:rowOff>
    </xdr:to>
    <xdr:graphicFrame macro="">
      <xdr:nvGraphicFramePr>
        <xdr:cNvPr id="572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0.15097</cdr:x>
      <cdr:y>0.02199</cdr:y>
    </cdr:from>
    <cdr:to>
      <cdr:x>0.85635</cdr:x>
      <cdr:y>0.2343</cdr:y>
    </cdr:to>
    <cdr:sp macro="" textlink="">
      <cdr:nvSpPr>
        <cdr:cNvPr id="2" name="1 CuadroTexto"/>
        <cdr:cNvSpPr txBox="1">
          <a:spLocks xmlns:a="http://schemas.openxmlformats.org/drawingml/2006/main" noChangeArrowheads="1"/>
        </cdr:cNvSpPr>
      </cdr:nvSpPr>
      <cdr:spPr bwMode="auto">
        <a:xfrm xmlns:a="http://schemas.openxmlformats.org/drawingml/2006/main">
          <a:off x="1038226" y="60323"/>
          <a:ext cx="4850936" cy="5824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mn-lt"/>
            </a:rPr>
            <a:t>Oportunidad en la atención de servicios de soporte tecnológico de nivel 2</a:t>
          </a:r>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28575</xdr:colOff>
      <xdr:row>0</xdr:row>
      <xdr:rowOff>171450</xdr:rowOff>
    </xdr:from>
    <xdr:to>
      <xdr:col>17</xdr:col>
      <xdr:colOff>9525</xdr:colOff>
      <xdr:row>3</xdr:row>
      <xdr:rowOff>38100</xdr:rowOff>
    </xdr:to>
    <xdr:grpSp>
      <xdr:nvGrpSpPr>
        <xdr:cNvPr id="7775" name="1 Grupo"/>
        <xdr:cNvGrpSpPr>
          <a:grpSpLocks/>
        </xdr:cNvGrpSpPr>
      </xdr:nvGrpSpPr>
      <xdr:grpSpPr bwMode="auto">
        <a:xfrm>
          <a:off x="1390650" y="171450"/>
          <a:ext cx="1438275" cy="590550"/>
          <a:chOff x="2339" y="269"/>
          <a:chExt cx="2936" cy="930"/>
        </a:xfrm>
      </xdr:grpSpPr>
      <xdr:pic>
        <xdr:nvPicPr>
          <xdr:cNvPr id="7777" name="2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9" y="342"/>
            <a:ext cx="2936" cy="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7778" name="21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2" y="358"/>
            <a:ext cx="1635" cy="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7779" name="22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82" y="1077"/>
            <a:ext cx="1353" cy="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7780" name="23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89" y="269"/>
            <a:ext cx="1052" cy="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8</xdr:col>
      <xdr:colOff>57150</xdr:colOff>
      <xdr:row>56</xdr:row>
      <xdr:rowOff>133350</xdr:rowOff>
    </xdr:from>
    <xdr:to>
      <xdr:col>47</xdr:col>
      <xdr:colOff>95250</xdr:colOff>
      <xdr:row>72</xdr:row>
      <xdr:rowOff>0</xdr:rowOff>
    </xdr:to>
    <xdr:graphicFrame macro="">
      <xdr:nvGraphicFramePr>
        <xdr:cNvPr id="7776"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0.17153</cdr:x>
      <cdr:y>0.06713</cdr:y>
    </cdr:from>
    <cdr:to>
      <cdr:x>0.78552</cdr:x>
      <cdr:y>0.27944</cdr:y>
    </cdr:to>
    <cdr:sp macro="" textlink="">
      <cdr:nvSpPr>
        <cdr:cNvPr id="2" name="1 CuadroTexto"/>
        <cdr:cNvSpPr txBox="1">
          <a:spLocks xmlns:a="http://schemas.openxmlformats.org/drawingml/2006/main" noChangeArrowheads="1"/>
        </cdr:cNvSpPr>
      </cdr:nvSpPr>
      <cdr:spPr bwMode="auto">
        <a:xfrm xmlns:a="http://schemas.openxmlformats.org/drawingml/2006/main">
          <a:off x="784225" y="184150"/>
          <a:ext cx="2807162" cy="5824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00" b="1" i="0" u="none" strike="noStrike" baseline="0">
              <a:solidFill>
                <a:srgbClr val="000000"/>
              </a:solidFill>
              <a:latin typeface="+mn-lt"/>
            </a:rPr>
            <a:t>Oportunidad en la atención de servicios de soporte tecnológico de nivel 1</a:t>
          </a:r>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28575</xdr:colOff>
      <xdr:row>0</xdr:row>
      <xdr:rowOff>171450</xdr:rowOff>
    </xdr:from>
    <xdr:to>
      <xdr:col>17</xdr:col>
      <xdr:colOff>9525</xdr:colOff>
      <xdr:row>3</xdr:row>
      <xdr:rowOff>38100</xdr:rowOff>
    </xdr:to>
    <xdr:grpSp>
      <xdr:nvGrpSpPr>
        <xdr:cNvPr id="9822" name="1 Grupo"/>
        <xdr:cNvGrpSpPr>
          <a:grpSpLocks/>
        </xdr:cNvGrpSpPr>
      </xdr:nvGrpSpPr>
      <xdr:grpSpPr bwMode="auto">
        <a:xfrm>
          <a:off x="1581150" y="171450"/>
          <a:ext cx="1495425" cy="590550"/>
          <a:chOff x="2624" y="269"/>
          <a:chExt cx="2936" cy="930"/>
        </a:xfrm>
      </xdr:grpSpPr>
      <xdr:pic>
        <xdr:nvPicPr>
          <xdr:cNvPr id="9824" name="2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4" y="342"/>
            <a:ext cx="2936" cy="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9825" name="21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68" y="358"/>
            <a:ext cx="1635" cy="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9826" name="22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68" y="1077"/>
            <a:ext cx="1353" cy="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xdr:nvPicPr>
          <xdr:cNvPr id="9827" name="23 Image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775" y="269"/>
            <a:ext cx="1052" cy="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4</xdr:col>
      <xdr:colOff>57150</xdr:colOff>
      <xdr:row>56</xdr:row>
      <xdr:rowOff>9525</xdr:rowOff>
    </xdr:from>
    <xdr:to>
      <xdr:col>46</xdr:col>
      <xdr:colOff>47625</xdr:colOff>
      <xdr:row>72</xdr:row>
      <xdr:rowOff>0</xdr:rowOff>
    </xdr:to>
    <xdr:graphicFrame macro="">
      <xdr:nvGraphicFramePr>
        <xdr:cNvPr id="9823"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1"/>
  <sheetViews>
    <sheetView tabSelected="1" view="pageBreakPreview" zoomScaleSheetLayoutView="100" workbookViewId="0"/>
  </sheetViews>
  <sheetFormatPr baseColWidth="10" defaultColWidth="10.28515625" defaultRowHeight="14.25" x14ac:dyDescent="0.2"/>
  <cols>
    <col min="1" max="1" width="2" style="1" customWidth="1"/>
    <col min="2" max="6" width="3.42578125" style="1" customWidth="1"/>
    <col min="7" max="7" width="1.42578125" style="1" customWidth="1"/>
    <col min="8" max="8" width="4.85546875" style="1" customWidth="1"/>
    <col min="9" max="10" width="2.7109375" style="1" customWidth="1"/>
    <col min="11" max="12" width="2.5703125" style="1" customWidth="1"/>
    <col min="13" max="13" width="2.7109375" style="1" customWidth="1"/>
    <col min="14" max="14" width="0.140625" style="1" customWidth="1"/>
    <col min="15" max="15" width="1.85546875" style="1" customWidth="1"/>
    <col min="16" max="22" width="2.7109375" style="1" customWidth="1"/>
    <col min="23" max="23" width="0.85546875" style="1" customWidth="1"/>
    <col min="24" max="35" width="2.7109375" style="1" customWidth="1"/>
    <col min="36" max="36" width="1.7109375" style="1" customWidth="1"/>
    <col min="37" max="42" width="2.7109375" style="1" customWidth="1"/>
    <col min="43" max="43" width="2.28515625" style="1" customWidth="1"/>
    <col min="44" max="47" width="2.7109375" style="1" customWidth="1"/>
    <col min="48" max="48" width="3.28515625" style="1" customWidth="1"/>
    <col min="49" max="49" width="1.28515625" style="1" customWidth="1"/>
    <col min="50" max="50" width="2.7109375" style="1" customWidth="1"/>
    <col min="51" max="51" width="3.85546875" style="1" customWidth="1"/>
    <col min="52" max="52" width="2.7109375" style="1" customWidth="1"/>
    <col min="53" max="53" width="1.42578125" style="1" customWidth="1"/>
    <col min="54" max="16384" width="10.28515625" style="1"/>
  </cols>
  <sheetData>
    <row r="1" spans="1:53" ht="18.75" customHeight="1" x14ac:dyDescent="0.2">
      <c r="B1" s="2"/>
      <c r="C1" s="2"/>
      <c r="D1" s="2"/>
      <c r="E1" s="2"/>
      <c r="F1" s="2"/>
      <c r="G1" s="117"/>
      <c r="H1" s="117"/>
      <c r="I1" s="117"/>
      <c r="J1" s="117"/>
      <c r="K1" s="117"/>
      <c r="L1" s="117"/>
      <c r="M1" s="117"/>
      <c r="N1" s="117"/>
      <c r="O1" s="117"/>
      <c r="P1" s="117"/>
      <c r="Q1" s="117"/>
      <c r="R1" s="117"/>
      <c r="S1" s="118" t="s">
        <v>0</v>
      </c>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3"/>
    </row>
    <row r="2" spans="1:53" ht="18.75" customHeight="1" x14ac:dyDescent="0.2">
      <c r="B2" s="2"/>
      <c r="C2" s="2"/>
      <c r="D2" s="2"/>
      <c r="E2" s="2"/>
      <c r="F2" s="2"/>
      <c r="G2" s="117"/>
      <c r="H2" s="117"/>
      <c r="I2" s="117"/>
      <c r="J2" s="117"/>
      <c r="K2" s="117"/>
      <c r="L2" s="117"/>
      <c r="M2" s="117"/>
      <c r="N2" s="117"/>
      <c r="O2" s="117"/>
      <c r="P2" s="117"/>
      <c r="Q2" s="117"/>
      <c r="R2" s="117"/>
      <c r="S2" s="119" t="s">
        <v>1</v>
      </c>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4"/>
    </row>
    <row r="3" spans="1:53" ht="19.5" customHeight="1" x14ac:dyDescent="0.2">
      <c r="B3" s="2"/>
      <c r="C3" s="2"/>
      <c r="D3" s="2"/>
      <c r="E3" s="2"/>
      <c r="F3" s="2"/>
      <c r="G3" s="117"/>
      <c r="H3" s="117"/>
      <c r="I3" s="117"/>
      <c r="J3" s="117"/>
      <c r="K3" s="117"/>
      <c r="L3" s="117"/>
      <c r="M3" s="117"/>
      <c r="N3" s="117"/>
      <c r="O3" s="117"/>
      <c r="P3" s="117"/>
      <c r="Q3" s="117"/>
      <c r="R3" s="117"/>
      <c r="S3" s="120" t="s">
        <v>2</v>
      </c>
      <c r="T3" s="120"/>
      <c r="U3" s="120"/>
      <c r="V3" s="121" t="s">
        <v>3</v>
      </c>
      <c r="W3" s="121"/>
      <c r="X3" s="121"/>
      <c r="Y3" s="121"/>
      <c r="Z3" s="121"/>
      <c r="AA3" s="121"/>
      <c r="AB3" s="121"/>
      <c r="AC3" s="121"/>
      <c r="AD3" s="121"/>
      <c r="AE3" s="121"/>
      <c r="AF3" s="121"/>
      <c r="AG3" s="121"/>
      <c r="AH3" s="120" t="s">
        <v>4</v>
      </c>
      <c r="AI3" s="120"/>
      <c r="AJ3" s="120"/>
      <c r="AK3" s="122">
        <v>1</v>
      </c>
      <c r="AL3" s="122"/>
      <c r="AM3" s="122"/>
      <c r="AN3" s="122"/>
      <c r="AO3" s="122"/>
      <c r="AP3" s="122"/>
      <c r="AQ3" s="122"/>
      <c r="AR3" s="122"/>
      <c r="AS3" s="122"/>
      <c r="AT3" s="122"/>
      <c r="AU3" s="5"/>
    </row>
    <row r="4" spans="1:53" ht="18.75" customHeight="1" x14ac:dyDescent="0.2">
      <c r="B4" s="2"/>
      <c r="C4" s="2"/>
      <c r="D4" s="2"/>
      <c r="E4" s="2"/>
      <c r="F4" s="2"/>
      <c r="G4" s="117"/>
      <c r="H4" s="117"/>
      <c r="I4" s="117"/>
      <c r="J4" s="117"/>
      <c r="K4" s="117"/>
      <c r="L4" s="117"/>
      <c r="M4" s="117"/>
      <c r="N4" s="117"/>
      <c r="O4" s="117"/>
      <c r="P4" s="117"/>
      <c r="Q4" s="117"/>
      <c r="R4" s="117"/>
      <c r="S4" s="6" t="s">
        <v>5</v>
      </c>
      <c r="T4" s="6"/>
      <c r="U4" s="6"/>
      <c r="V4" s="123">
        <v>42821</v>
      </c>
      <c r="W4" s="123"/>
      <c r="X4" s="123"/>
      <c r="Y4" s="123"/>
      <c r="Z4" s="123"/>
      <c r="AA4" s="123"/>
      <c r="AB4" s="123"/>
      <c r="AC4" s="123"/>
      <c r="AD4" s="123"/>
      <c r="AE4" s="123"/>
      <c r="AF4" s="123"/>
      <c r="AG4" s="123"/>
      <c r="AH4" s="124" t="s">
        <v>6</v>
      </c>
      <c r="AI4" s="124"/>
      <c r="AJ4" s="124"/>
      <c r="AK4" s="125"/>
      <c r="AL4" s="125"/>
      <c r="AM4" s="125"/>
      <c r="AN4" s="125"/>
      <c r="AO4" s="125"/>
      <c r="AP4" s="125"/>
      <c r="AQ4" s="125"/>
      <c r="AR4" s="125"/>
      <c r="AS4" s="125"/>
      <c r="AT4" s="125"/>
      <c r="AU4" s="5"/>
    </row>
    <row r="5" spans="1:53" ht="8.25" customHeight="1" x14ac:dyDescent="0.2">
      <c r="B5" s="7"/>
      <c r="C5" s="7"/>
      <c r="D5" s="7"/>
      <c r="E5" s="7"/>
      <c r="F5" s="7"/>
      <c r="G5" s="7"/>
      <c r="H5" s="7"/>
      <c r="I5" s="8"/>
      <c r="J5" s="8"/>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row>
    <row r="6" spans="1:53" s="10" customFormat="1" ht="18" customHeight="1" x14ac:dyDescent="0.25">
      <c r="B6" s="126" t="s">
        <v>7</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row>
    <row r="7" spans="1:53" s="10" customFormat="1" ht="6" customHeight="1" x14ac:dyDescent="0.25">
      <c r="A7" s="1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
    </row>
    <row r="8" spans="1:53" s="14" customFormat="1" ht="25.5" customHeight="1" x14ac:dyDescent="0.25">
      <c r="A8" s="13"/>
      <c r="B8" s="128" t="s">
        <v>8</v>
      </c>
      <c r="C8" s="128"/>
      <c r="D8" s="128"/>
      <c r="E8" s="128"/>
      <c r="F8" s="128"/>
      <c r="G8" s="128"/>
      <c r="H8" s="128"/>
      <c r="I8" s="129" t="s">
        <v>9</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N8" s="130" t="s">
        <v>10</v>
      </c>
      <c r="AO8" s="130"/>
      <c r="AP8" s="130"/>
      <c r="AQ8" s="130"/>
      <c r="AR8" s="129" t="s">
        <v>11</v>
      </c>
      <c r="AS8" s="129"/>
      <c r="AT8" s="129"/>
      <c r="AU8" s="129"/>
      <c r="AV8" s="129"/>
      <c r="AW8" s="129"/>
      <c r="AX8" s="15"/>
      <c r="AY8" s="15"/>
      <c r="AZ8" s="15"/>
      <c r="BA8" s="16"/>
    </row>
    <row r="9" spans="1:53" s="19" customFormat="1" ht="6" customHeight="1" x14ac:dyDescent="0.25">
      <c r="A9" s="17"/>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8"/>
    </row>
    <row r="10" spans="1:53" s="22" customFormat="1" ht="29.25" customHeight="1" x14ac:dyDescent="0.25">
      <c r="A10" s="13"/>
      <c r="B10" s="132" t="s">
        <v>12</v>
      </c>
      <c r="C10" s="132"/>
      <c r="D10" s="132"/>
      <c r="E10" s="132"/>
      <c r="F10" s="132"/>
      <c r="G10" s="132"/>
      <c r="H10" s="132"/>
      <c r="I10" s="133" t="s">
        <v>13</v>
      </c>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20"/>
      <c r="AK10" s="132" t="s">
        <v>14</v>
      </c>
      <c r="AL10" s="132"/>
      <c r="AM10" s="132"/>
      <c r="AN10" s="133">
        <v>4</v>
      </c>
      <c r="AO10" s="133"/>
      <c r="AP10" s="133">
        <v>10</v>
      </c>
      <c r="AQ10" s="133"/>
      <c r="AR10" s="133">
        <v>2017</v>
      </c>
      <c r="AS10" s="133"/>
      <c r="AT10" s="133"/>
      <c r="AU10" s="21"/>
      <c r="AV10" s="132" t="s">
        <v>15</v>
      </c>
      <c r="AW10" s="132"/>
      <c r="AX10" s="132"/>
      <c r="AY10" s="134">
        <v>1</v>
      </c>
      <c r="AZ10" s="134"/>
      <c r="BA10" s="16"/>
    </row>
    <row r="11" spans="1:53" s="19" customFormat="1" ht="6" customHeight="1" x14ac:dyDescent="0.25">
      <c r="A11" s="17"/>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8"/>
    </row>
    <row r="12" spans="1:53" s="22" customFormat="1" ht="27" customHeight="1" x14ac:dyDescent="0.25">
      <c r="A12" s="13"/>
      <c r="B12" s="135" t="s">
        <v>16</v>
      </c>
      <c r="C12" s="135"/>
      <c r="D12" s="135"/>
      <c r="E12" s="135"/>
      <c r="F12" s="135"/>
      <c r="G12" s="135"/>
      <c r="H12" s="135"/>
      <c r="I12" s="136" t="s">
        <v>17</v>
      </c>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6"/>
    </row>
    <row r="13" spans="1:53" s="19" customFormat="1" ht="6" customHeight="1" x14ac:dyDescent="0.25">
      <c r="A13" s="17"/>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8"/>
    </row>
    <row r="14" spans="1:53" s="22" customFormat="1" ht="37.5" customHeight="1" x14ac:dyDescent="0.25">
      <c r="A14" s="13"/>
      <c r="B14" s="135" t="s">
        <v>18</v>
      </c>
      <c r="C14" s="135"/>
      <c r="D14" s="135"/>
      <c r="E14" s="135"/>
      <c r="F14" s="135"/>
      <c r="G14" s="135"/>
      <c r="H14" s="135"/>
      <c r="I14" s="137" t="s">
        <v>19</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6"/>
    </row>
    <row r="15" spans="1:53" s="19" customFormat="1" ht="6" customHeight="1" x14ac:dyDescent="0.25">
      <c r="A15" s="17"/>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8"/>
    </row>
    <row r="16" spans="1:53" s="22" customFormat="1" ht="31.5" customHeight="1" x14ac:dyDescent="0.25">
      <c r="A16" s="13"/>
      <c r="B16" s="135" t="s">
        <v>20</v>
      </c>
      <c r="C16" s="135"/>
      <c r="D16" s="135"/>
      <c r="E16" s="135"/>
      <c r="F16" s="135"/>
      <c r="G16" s="135"/>
      <c r="H16" s="135"/>
      <c r="I16" s="137" t="s">
        <v>21</v>
      </c>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6"/>
    </row>
    <row r="17" spans="1:53" s="19" customFormat="1" ht="6" customHeight="1" x14ac:dyDescent="0.25">
      <c r="A17" s="17"/>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8"/>
    </row>
    <row r="18" spans="1:53" s="22" customFormat="1" ht="33" customHeight="1" x14ac:dyDescent="0.25">
      <c r="A18" s="13"/>
      <c r="B18" s="135" t="s">
        <v>22</v>
      </c>
      <c r="C18" s="135"/>
      <c r="D18" s="135"/>
      <c r="E18" s="135"/>
      <c r="F18" s="135"/>
      <c r="G18" s="135"/>
      <c r="H18" s="138" t="s">
        <v>23</v>
      </c>
      <c r="I18" s="138"/>
      <c r="J18" s="138"/>
      <c r="K18" s="138"/>
      <c r="L18" s="138"/>
      <c r="M18" s="138"/>
      <c r="N18" s="138"/>
      <c r="O18" s="138"/>
      <c r="P18" s="138"/>
      <c r="Q18" s="138"/>
      <c r="R18" s="138"/>
      <c r="S18" s="138"/>
      <c r="T18" s="138"/>
      <c r="U18" s="138"/>
      <c r="V18" s="138"/>
      <c r="W18" s="138"/>
      <c r="X18" s="138"/>
      <c r="Y18" s="138"/>
      <c r="Z18" s="138"/>
      <c r="AA18" s="138"/>
      <c r="AB18" s="138"/>
      <c r="AC18" s="138"/>
      <c r="AD18" s="138"/>
      <c r="AE18" s="14"/>
      <c r="AF18" s="130" t="s">
        <v>24</v>
      </c>
      <c r="AG18" s="130"/>
      <c r="AH18" s="130"/>
      <c r="AI18" s="130"/>
      <c r="AJ18" s="130"/>
      <c r="AK18" s="139" t="s">
        <v>25</v>
      </c>
      <c r="AL18" s="139"/>
      <c r="AM18" s="139"/>
      <c r="AN18" s="139"/>
      <c r="AO18" s="139"/>
      <c r="AP18" s="139"/>
      <c r="AQ18" s="139"/>
      <c r="AR18" s="139"/>
      <c r="AS18" s="139"/>
      <c r="AT18" s="139"/>
      <c r="AU18" s="139"/>
      <c r="AV18" s="139"/>
      <c r="AW18" s="139"/>
      <c r="AX18" s="139"/>
      <c r="AY18" s="139"/>
      <c r="AZ18" s="139"/>
      <c r="BA18" s="16"/>
    </row>
    <row r="19" spans="1:53" s="22" customFormat="1" ht="31.5" customHeight="1" x14ac:dyDescent="0.25">
      <c r="A19" s="13"/>
      <c r="B19" s="135"/>
      <c r="C19" s="135"/>
      <c r="D19" s="135"/>
      <c r="E19" s="135"/>
      <c r="F19" s="135"/>
      <c r="G19" s="135"/>
      <c r="H19" s="138" t="s">
        <v>26</v>
      </c>
      <c r="I19" s="138"/>
      <c r="J19" s="138"/>
      <c r="K19" s="138"/>
      <c r="L19" s="138"/>
      <c r="M19" s="138"/>
      <c r="N19" s="138"/>
      <c r="O19" s="138"/>
      <c r="P19" s="138"/>
      <c r="Q19" s="138"/>
      <c r="R19" s="138"/>
      <c r="S19" s="138"/>
      <c r="T19" s="138"/>
      <c r="U19" s="138"/>
      <c r="V19" s="138"/>
      <c r="W19" s="138"/>
      <c r="X19" s="138"/>
      <c r="Y19" s="138"/>
      <c r="Z19" s="138"/>
      <c r="AA19" s="138"/>
      <c r="AB19" s="138"/>
      <c r="AC19" s="138"/>
      <c r="AD19" s="138"/>
      <c r="AE19" s="20"/>
      <c r="AF19" s="130"/>
      <c r="AG19" s="130"/>
      <c r="AH19" s="130"/>
      <c r="AI19" s="130"/>
      <c r="AJ19" s="130"/>
      <c r="AK19" s="139"/>
      <c r="AL19" s="139"/>
      <c r="AM19" s="139"/>
      <c r="AN19" s="139"/>
      <c r="AO19" s="139"/>
      <c r="AP19" s="139"/>
      <c r="AQ19" s="139"/>
      <c r="AR19" s="139"/>
      <c r="AS19" s="139"/>
      <c r="AT19" s="139"/>
      <c r="AU19" s="139"/>
      <c r="AV19" s="139"/>
      <c r="AW19" s="139"/>
      <c r="AX19" s="139"/>
      <c r="AY19" s="139"/>
      <c r="AZ19" s="139"/>
      <c r="BA19" s="16"/>
    </row>
    <row r="20" spans="1:53" s="19" customFormat="1" ht="6" customHeight="1" x14ac:dyDescent="0.25">
      <c r="A20" s="17"/>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8"/>
    </row>
    <row r="21" spans="1:53" s="22" customFormat="1" ht="14.25" customHeight="1" x14ac:dyDescent="0.25">
      <c r="A21" s="13"/>
      <c r="B21" s="14"/>
      <c r="C21" s="14"/>
      <c r="D21" s="14"/>
      <c r="E21" s="14"/>
      <c r="F21" s="14"/>
      <c r="G21" s="14"/>
      <c r="H21" s="14"/>
      <c r="I21" s="14"/>
      <c r="J21" s="14"/>
      <c r="K21" s="14"/>
      <c r="L21" s="14"/>
      <c r="M21" s="14"/>
      <c r="N21" s="14"/>
      <c r="O21" s="14"/>
      <c r="P21" s="14"/>
      <c r="Q21" s="14"/>
      <c r="R21" s="14"/>
      <c r="S21" s="14"/>
      <c r="T21" s="23"/>
      <c r="U21" s="23"/>
      <c r="V21" s="23"/>
      <c r="W21" s="24"/>
      <c r="X21" s="24"/>
      <c r="Y21" s="24"/>
      <c r="Z21" s="24"/>
      <c r="AA21" s="24"/>
      <c r="AB21" s="14"/>
      <c r="AC21" s="24"/>
      <c r="AD21" s="24"/>
      <c r="AE21" s="24"/>
      <c r="AF21" s="140" t="s">
        <v>27</v>
      </c>
      <c r="AG21" s="140"/>
      <c r="AH21" s="140"/>
      <c r="AI21" s="140"/>
      <c r="AJ21" s="140"/>
      <c r="AK21" s="141" t="s">
        <v>28</v>
      </c>
      <c r="AL21" s="141"/>
      <c r="AM21" s="141"/>
      <c r="AN21" s="141"/>
      <c r="AO21" s="141"/>
      <c r="AP21" s="141"/>
      <c r="AQ21" s="141"/>
      <c r="AR21" s="141"/>
      <c r="AS21" s="141"/>
      <c r="AT21" s="141"/>
      <c r="AU21" s="141"/>
      <c r="AV21" s="141"/>
      <c r="AW21" s="141"/>
      <c r="AX21" s="141"/>
      <c r="AY21" s="141"/>
      <c r="AZ21" s="141"/>
      <c r="BA21" s="16"/>
    </row>
    <row r="22" spans="1:53" s="22" customFormat="1" ht="15" customHeight="1" x14ac:dyDescent="0.25">
      <c r="A22" s="13"/>
      <c r="B22" s="140" t="s">
        <v>29</v>
      </c>
      <c r="C22" s="140"/>
      <c r="D22" s="140"/>
      <c r="E22" s="129" t="s">
        <v>30</v>
      </c>
      <c r="F22" s="129"/>
      <c r="G22" s="129"/>
      <c r="H22" s="129"/>
      <c r="I22" s="129"/>
      <c r="J22" s="129"/>
      <c r="K22" s="129"/>
      <c r="L22" s="129"/>
      <c r="M22" s="129"/>
      <c r="N22" s="24"/>
      <c r="O22" s="130" t="s">
        <v>31</v>
      </c>
      <c r="P22" s="130"/>
      <c r="Q22" s="130"/>
      <c r="R22" s="130"/>
      <c r="S22" s="130"/>
      <c r="T22" s="133" t="s">
        <v>32</v>
      </c>
      <c r="U22" s="133"/>
      <c r="V22" s="133"/>
      <c r="W22" s="133"/>
      <c r="X22" s="133"/>
      <c r="Y22" s="133"/>
      <c r="Z22" s="133"/>
      <c r="AA22" s="133"/>
      <c r="AB22" s="133"/>
      <c r="AC22" s="133"/>
      <c r="AD22" s="133"/>
      <c r="AE22" s="23"/>
      <c r="AF22" s="140"/>
      <c r="AG22" s="140"/>
      <c r="AH22" s="140"/>
      <c r="AI22" s="140"/>
      <c r="AJ22" s="140"/>
      <c r="AK22" s="142" t="s">
        <v>33</v>
      </c>
      <c r="AL22" s="142"/>
      <c r="AM22" s="142"/>
      <c r="AN22" s="142"/>
      <c r="AO22" s="142"/>
      <c r="AP22" s="143" t="s">
        <v>34</v>
      </c>
      <c r="AQ22" s="143"/>
      <c r="AR22" s="143"/>
      <c r="AS22" s="143"/>
      <c r="AT22" s="143"/>
      <c r="AU22" s="144" t="s">
        <v>35</v>
      </c>
      <c r="AV22" s="144"/>
      <c r="AW22" s="144"/>
      <c r="AX22" s="144"/>
      <c r="AY22" s="144"/>
      <c r="AZ22" s="144"/>
      <c r="BA22" s="16"/>
    </row>
    <row r="23" spans="1:53" s="22" customFormat="1" ht="17.25" customHeight="1" x14ac:dyDescent="0.25">
      <c r="A23" s="13"/>
      <c r="B23" s="140"/>
      <c r="C23" s="140"/>
      <c r="D23" s="140"/>
      <c r="E23" s="129"/>
      <c r="F23" s="129"/>
      <c r="G23" s="129"/>
      <c r="H23" s="129"/>
      <c r="I23" s="129"/>
      <c r="J23" s="129"/>
      <c r="K23" s="129"/>
      <c r="L23" s="129"/>
      <c r="M23" s="129"/>
      <c r="N23" s="24"/>
      <c r="O23" s="130"/>
      <c r="P23" s="130"/>
      <c r="Q23" s="130"/>
      <c r="R23" s="130"/>
      <c r="S23" s="130"/>
      <c r="T23" s="133"/>
      <c r="U23" s="133"/>
      <c r="V23" s="133"/>
      <c r="W23" s="133"/>
      <c r="X23" s="133"/>
      <c r="Y23" s="133"/>
      <c r="Z23" s="133"/>
      <c r="AA23" s="133"/>
      <c r="AB23" s="133"/>
      <c r="AC23" s="133"/>
      <c r="AD23" s="133"/>
      <c r="AE23" s="23"/>
      <c r="AF23" s="145">
        <v>0.997</v>
      </c>
      <c r="AG23" s="145"/>
      <c r="AH23" s="145"/>
      <c r="AI23" s="145"/>
      <c r="AJ23" s="145"/>
      <c r="AK23" s="146" t="s">
        <v>36</v>
      </c>
      <c r="AL23" s="146"/>
      <c r="AM23" s="146"/>
      <c r="AN23" s="146"/>
      <c r="AO23" s="146"/>
      <c r="AP23" s="146" t="s">
        <v>37</v>
      </c>
      <c r="AQ23" s="146"/>
      <c r="AR23" s="146"/>
      <c r="AS23" s="146"/>
      <c r="AT23" s="146"/>
      <c r="AU23" s="147" t="s">
        <v>38</v>
      </c>
      <c r="AV23" s="147"/>
      <c r="AW23" s="147"/>
      <c r="AX23" s="147"/>
      <c r="AY23" s="147"/>
      <c r="AZ23" s="147"/>
      <c r="BA23" s="16"/>
    </row>
    <row r="24" spans="1:53" s="22" customFormat="1" ht="9" customHeight="1" x14ac:dyDescent="0.25">
      <c r="A24" s="13"/>
      <c r="B24" s="24"/>
      <c r="C24" s="24"/>
      <c r="D24" s="24"/>
      <c r="E24" s="24"/>
      <c r="F24" s="24"/>
      <c r="G24" s="24"/>
      <c r="H24" s="24"/>
      <c r="I24" s="24"/>
      <c r="J24" s="24"/>
      <c r="K24" s="24"/>
      <c r="L24" s="24"/>
      <c r="M24" s="24"/>
      <c r="N24" s="24"/>
      <c r="O24" s="23"/>
      <c r="P24" s="23"/>
      <c r="Q24" s="23"/>
      <c r="R24" s="23"/>
      <c r="S24" s="23"/>
      <c r="T24" s="23"/>
      <c r="U24" s="23"/>
      <c r="V24" s="23"/>
      <c r="W24" s="23"/>
      <c r="X24" s="23"/>
      <c r="Y24" s="23"/>
      <c r="Z24" s="23"/>
      <c r="AA24" s="23"/>
      <c r="AB24" s="23"/>
      <c r="AC24" s="23"/>
      <c r="AD24" s="23"/>
      <c r="AE24" s="23"/>
      <c r="AF24" s="145"/>
      <c r="AG24" s="145"/>
      <c r="AH24" s="145"/>
      <c r="AI24" s="145"/>
      <c r="AJ24" s="145"/>
      <c r="AK24" s="146"/>
      <c r="AL24" s="146"/>
      <c r="AM24" s="146"/>
      <c r="AN24" s="146"/>
      <c r="AO24" s="146"/>
      <c r="AP24" s="146"/>
      <c r="AQ24" s="146"/>
      <c r="AR24" s="146"/>
      <c r="AS24" s="146"/>
      <c r="AT24" s="146"/>
      <c r="AU24" s="147"/>
      <c r="AV24" s="147"/>
      <c r="AW24" s="147"/>
      <c r="AX24" s="147"/>
      <c r="AY24" s="147"/>
      <c r="AZ24" s="147"/>
      <c r="BA24" s="16"/>
    </row>
    <row r="25" spans="1:53" s="19" customFormat="1" ht="6" customHeight="1" x14ac:dyDescent="0.25">
      <c r="A25" s="17"/>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8"/>
    </row>
    <row r="26" spans="1:53" s="27" customFormat="1" ht="12.75" customHeight="1" x14ac:dyDescent="0.25">
      <c r="A26" s="25"/>
      <c r="B26" s="148" t="s">
        <v>39</v>
      </c>
      <c r="C26" s="148"/>
      <c r="D26" s="148"/>
      <c r="E26" s="148"/>
      <c r="F26" s="148"/>
      <c r="G26" s="148"/>
      <c r="H26" s="148"/>
      <c r="I26" s="148"/>
      <c r="J26" s="149" t="s">
        <v>40</v>
      </c>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26"/>
    </row>
    <row r="27" spans="1:53" s="30" customFormat="1" ht="14.25" customHeight="1" x14ac:dyDescent="0.25">
      <c r="A27" s="28"/>
      <c r="B27" s="148"/>
      <c r="C27" s="148"/>
      <c r="D27" s="148"/>
      <c r="E27" s="148"/>
      <c r="F27" s="148"/>
      <c r="G27" s="148"/>
      <c r="H27" s="148"/>
      <c r="I27" s="148"/>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29"/>
    </row>
    <row r="28" spans="1:53" s="10" customFormat="1" ht="6" customHeight="1" x14ac:dyDescent="0.25">
      <c r="A28" s="3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33"/>
    </row>
    <row r="29" spans="1:53" s="37" customFormat="1" ht="17.25" customHeight="1" x14ac:dyDescent="0.25">
      <c r="A29" s="34"/>
      <c r="B29" s="151" t="s">
        <v>41</v>
      </c>
      <c r="C29" s="151"/>
      <c r="D29" s="151"/>
      <c r="E29" s="151"/>
      <c r="F29" s="151"/>
      <c r="G29" s="151"/>
      <c r="H29" s="151"/>
      <c r="I29" s="35"/>
      <c r="J29" s="152" t="s">
        <v>42</v>
      </c>
      <c r="K29" s="152"/>
      <c r="L29" s="152"/>
      <c r="M29" s="152"/>
      <c r="N29" s="152"/>
      <c r="O29" s="153" t="s">
        <v>43</v>
      </c>
      <c r="P29" s="153"/>
      <c r="Q29" s="153"/>
      <c r="R29" s="35"/>
      <c r="S29" s="35"/>
      <c r="T29" s="154" t="s">
        <v>44</v>
      </c>
      <c r="U29" s="154"/>
      <c r="V29" s="154"/>
      <c r="W29" s="154"/>
      <c r="X29" s="154"/>
      <c r="Y29" s="155"/>
      <c r="Z29" s="155"/>
      <c r="AA29" s="155"/>
      <c r="AB29" s="35"/>
      <c r="AC29" s="35"/>
      <c r="AD29" s="156" t="s">
        <v>45</v>
      </c>
      <c r="AE29" s="156"/>
      <c r="AF29" s="156"/>
      <c r="AG29" s="156"/>
      <c r="AH29" s="157"/>
      <c r="AI29" s="157"/>
      <c r="AJ29" s="157"/>
      <c r="AK29" s="35"/>
      <c r="AL29" s="35"/>
      <c r="AM29" s="35"/>
      <c r="AN29" s="35"/>
      <c r="AO29" s="35"/>
      <c r="AP29" s="35"/>
      <c r="AQ29" s="35"/>
      <c r="AR29" s="35"/>
      <c r="AS29" s="35"/>
      <c r="AT29" s="35"/>
      <c r="AU29" s="35"/>
      <c r="AV29" s="35"/>
      <c r="AW29" s="35"/>
      <c r="AX29" s="35"/>
      <c r="AY29" s="35"/>
      <c r="AZ29" s="35"/>
      <c r="BA29" s="36"/>
    </row>
    <row r="30" spans="1:53" s="10" customFormat="1" ht="6" customHeight="1" x14ac:dyDescent="0.25">
      <c r="A30" s="31"/>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33"/>
    </row>
    <row r="31" spans="1:53" s="30" customFormat="1" ht="15.75" customHeight="1" x14ac:dyDescent="0.25">
      <c r="A31" s="28"/>
      <c r="B31" s="162" t="s">
        <v>46</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29"/>
    </row>
    <row r="32" spans="1:53" s="30" customFormat="1" ht="21.75" customHeight="1" x14ac:dyDescent="0.25">
      <c r="A32" s="28"/>
      <c r="B32" s="133" t="s">
        <v>47</v>
      </c>
      <c r="C32" s="133"/>
      <c r="D32" s="133"/>
      <c r="E32" s="133"/>
      <c r="F32" s="163" t="s">
        <v>48</v>
      </c>
      <c r="G32" s="163"/>
      <c r="H32" s="163"/>
      <c r="I32" s="163"/>
      <c r="J32" s="163"/>
      <c r="K32" s="163"/>
      <c r="L32" s="163"/>
      <c r="M32" s="163"/>
      <c r="N32" s="163"/>
      <c r="O32" s="163"/>
      <c r="P32" s="163"/>
      <c r="Q32" s="163"/>
      <c r="R32" s="163"/>
      <c r="S32" s="163"/>
      <c r="T32" s="163"/>
      <c r="U32" s="163"/>
      <c r="V32" s="163"/>
      <c r="W32" s="163"/>
      <c r="X32" s="163"/>
      <c r="Y32" s="163"/>
      <c r="Z32" s="163"/>
      <c r="AA32" s="163"/>
      <c r="AB32" s="163"/>
      <c r="AC32" s="164" t="s">
        <v>49</v>
      </c>
      <c r="AD32" s="164"/>
      <c r="AE32" s="164"/>
      <c r="AF32" s="164"/>
      <c r="AG32" s="164"/>
      <c r="AH32" s="165" t="s">
        <v>50</v>
      </c>
      <c r="AI32" s="165"/>
      <c r="AJ32" s="165"/>
      <c r="AK32" s="165"/>
      <c r="AL32" s="165"/>
      <c r="AM32" s="165"/>
      <c r="AN32" s="165"/>
      <c r="AO32" s="165"/>
      <c r="AP32" s="165"/>
      <c r="AQ32" s="165"/>
      <c r="AR32" s="165"/>
      <c r="AS32" s="165"/>
      <c r="AT32" s="165"/>
      <c r="AU32" s="165"/>
      <c r="AV32" s="165"/>
      <c r="AW32" s="165"/>
      <c r="AX32" s="165"/>
      <c r="AY32" s="165"/>
      <c r="AZ32" s="165"/>
      <c r="BA32" s="29"/>
    </row>
    <row r="33" spans="1:53" s="10" customFormat="1" ht="6" customHeight="1" x14ac:dyDescent="0.2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3"/>
    </row>
    <row r="34" spans="1:53" s="10" customFormat="1" ht="51.75" customHeight="1" x14ac:dyDescent="0.25">
      <c r="A34" s="160" t="s">
        <v>51</v>
      </c>
      <c r="B34" s="161"/>
      <c r="C34" s="161"/>
      <c r="D34" s="161"/>
      <c r="E34" s="161"/>
      <c r="F34" s="161"/>
      <c r="G34" s="161"/>
      <c r="H34" s="161"/>
      <c r="I34" s="161"/>
      <c r="J34" s="161"/>
      <c r="K34" s="161"/>
      <c r="L34" s="161"/>
      <c r="M34" s="161" t="s">
        <v>51</v>
      </c>
      <c r="N34" s="161"/>
      <c r="O34" s="161"/>
      <c r="P34" s="161"/>
      <c r="Q34" s="161"/>
      <c r="R34" s="161"/>
      <c r="S34" s="161"/>
      <c r="T34" s="161"/>
      <c r="U34" s="161"/>
      <c r="V34" s="161"/>
      <c r="W34" s="161"/>
      <c r="X34" s="161"/>
      <c r="Y34" s="161"/>
      <c r="Z34" s="161" t="s">
        <v>52</v>
      </c>
      <c r="AA34" s="161"/>
      <c r="AB34" s="161"/>
      <c r="AC34" s="161"/>
      <c r="AD34" s="161"/>
      <c r="AE34" s="161"/>
      <c r="AF34" s="161"/>
      <c r="AG34" s="161"/>
      <c r="AH34" s="161"/>
      <c r="AI34" s="161"/>
      <c r="AJ34" s="183" t="s">
        <v>53</v>
      </c>
      <c r="AK34" s="184"/>
      <c r="AL34" s="184"/>
      <c r="AM34" s="184"/>
      <c r="AN34" s="184"/>
      <c r="AO34" s="184"/>
      <c r="AP34" s="184"/>
      <c r="AQ34" s="184"/>
      <c r="AR34" s="184"/>
      <c r="AS34" s="184"/>
      <c r="AT34" s="184"/>
      <c r="AU34" s="184"/>
      <c r="AV34" s="184"/>
      <c r="AW34" s="184"/>
      <c r="AX34" s="184"/>
      <c r="AY34" s="184"/>
      <c r="AZ34" s="185"/>
      <c r="BA34" s="70"/>
    </row>
    <row r="35" spans="1:53" s="10" customFormat="1" ht="59.25" customHeight="1" x14ac:dyDescent="0.25">
      <c r="A35" s="158" t="s">
        <v>167</v>
      </c>
      <c r="B35" s="159"/>
      <c r="C35" s="159"/>
      <c r="D35" s="159"/>
      <c r="E35" s="159"/>
      <c r="F35" s="159"/>
      <c r="G35" s="159"/>
      <c r="H35" s="159"/>
      <c r="I35" s="159"/>
      <c r="J35" s="159"/>
      <c r="K35" s="159"/>
      <c r="L35" s="159"/>
      <c r="M35" s="159" t="s">
        <v>168</v>
      </c>
      <c r="N35" s="159"/>
      <c r="O35" s="159"/>
      <c r="P35" s="159"/>
      <c r="Q35" s="159"/>
      <c r="R35" s="159"/>
      <c r="S35" s="159"/>
      <c r="T35" s="159"/>
      <c r="U35" s="159"/>
      <c r="V35" s="159"/>
      <c r="W35" s="159"/>
      <c r="X35" s="159"/>
      <c r="Y35" s="159"/>
      <c r="Z35" s="159" t="s">
        <v>163</v>
      </c>
      <c r="AA35" s="159"/>
      <c r="AB35" s="159"/>
      <c r="AC35" s="159"/>
      <c r="AD35" s="159"/>
      <c r="AE35" s="159"/>
      <c r="AF35" s="159"/>
      <c r="AG35" s="159"/>
      <c r="AH35" s="159"/>
      <c r="AI35" s="159"/>
      <c r="AJ35" s="186" t="s">
        <v>160</v>
      </c>
      <c r="AK35" s="187"/>
      <c r="AL35" s="187"/>
      <c r="AM35" s="187"/>
      <c r="AN35" s="187"/>
      <c r="AO35" s="187"/>
      <c r="AP35" s="187"/>
      <c r="AQ35" s="187"/>
      <c r="AR35" s="187"/>
      <c r="AS35" s="187"/>
      <c r="AT35" s="187"/>
      <c r="AU35" s="187"/>
      <c r="AV35" s="187"/>
      <c r="AW35" s="187"/>
      <c r="AX35" s="187"/>
      <c r="AY35" s="187"/>
      <c r="AZ35" s="188"/>
      <c r="BA35" s="71"/>
    </row>
    <row r="36" spans="1:53" s="10" customFormat="1" ht="6" customHeight="1" x14ac:dyDescent="0.25">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40"/>
    </row>
    <row r="37" spans="1:53" s="10" customFormat="1" ht="27" customHeight="1" x14ac:dyDescent="0.25">
      <c r="B37" s="126" t="s">
        <v>54</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row>
    <row r="38" spans="1:53" s="10" customFormat="1" ht="6" customHeight="1" x14ac:dyDescent="0.25">
      <c r="A38" s="11"/>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
    </row>
    <row r="39" spans="1:53" s="10" customFormat="1" ht="15" customHeight="1" x14ac:dyDescent="0.25">
      <c r="A39" s="31"/>
      <c r="B39" s="166" t="s">
        <v>55</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33"/>
    </row>
    <row r="40" spans="1:53" s="43" customFormat="1" ht="15" customHeight="1" x14ac:dyDescent="0.25">
      <c r="A40" s="41"/>
      <c r="B40" s="167" t="s">
        <v>56</v>
      </c>
      <c r="C40" s="167"/>
      <c r="D40" s="167"/>
      <c r="E40" s="167"/>
      <c r="F40" s="167"/>
      <c r="G40" s="167"/>
      <c r="H40" s="167"/>
      <c r="I40" s="167" t="s">
        <v>57</v>
      </c>
      <c r="J40" s="167"/>
      <c r="K40" s="167"/>
      <c r="L40" s="167"/>
      <c r="M40" s="167"/>
      <c r="N40" s="167"/>
      <c r="O40" s="167"/>
      <c r="P40" s="167" t="s">
        <v>58</v>
      </c>
      <c r="Q40" s="167"/>
      <c r="R40" s="167"/>
      <c r="S40" s="167"/>
      <c r="T40" s="167"/>
      <c r="U40" s="167"/>
      <c r="V40" s="167"/>
      <c r="W40" s="167" t="s">
        <v>59</v>
      </c>
      <c r="X40" s="167"/>
      <c r="Y40" s="167"/>
      <c r="Z40" s="167"/>
      <c r="AA40" s="167"/>
      <c r="AB40" s="167" t="s">
        <v>60</v>
      </c>
      <c r="AC40" s="167"/>
      <c r="AD40" s="167"/>
      <c r="AE40" s="167"/>
      <c r="AF40" s="167"/>
      <c r="AG40" s="167" t="s">
        <v>61</v>
      </c>
      <c r="AH40" s="167"/>
      <c r="AI40" s="167"/>
      <c r="AJ40" s="167"/>
      <c r="AK40" s="167"/>
      <c r="AL40" s="167" t="s">
        <v>62</v>
      </c>
      <c r="AM40" s="167"/>
      <c r="AN40" s="167"/>
      <c r="AO40" s="167"/>
      <c r="AP40" s="167"/>
      <c r="AQ40" s="167" t="s">
        <v>63</v>
      </c>
      <c r="AR40" s="167"/>
      <c r="AS40" s="167"/>
      <c r="AT40" s="167"/>
      <c r="AU40" s="167"/>
      <c r="AV40" s="167" t="s">
        <v>64</v>
      </c>
      <c r="AW40" s="167"/>
      <c r="AX40" s="167"/>
      <c r="AY40" s="167"/>
      <c r="AZ40" s="167"/>
      <c r="BA40" s="42"/>
    </row>
    <row r="41" spans="1:53" s="43" customFormat="1" ht="14.25" customHeight="1" x14ac:dyDescent="0.25">
      <c r="A41" s="41"/>
      <c r="B41" s="116" t="s">
        <v>65</v>
      </c>
      <c r="C41" s="116"/>
      <c r="D41" s="116"/>
      <c r="E41" s="116"/>
      <c r="F41" s="116"/>
      <c r="G41" s="116"/>
      <c r="H41" s="116"/>
      <c r="I41" s="168">
        <v>43131</v>
      </c>
      <c r="J41" s="168"/>
      <c r="K41" s="168"/>
      <c r="L41" s="168"/>
      <c r="M41" s="168"/>
      <c r="N41" s="168"/>
      <c r="O41" s="168"/>
      <c r="P41" s="168">
        <v>43136</v>
      </c>
      <c r="Q41" s="168"/>
      <c r="R41" s="168"/>
      <c r="S41" s="168"/>
      <c r="T41" s="168"/>
      <c r="U41" s="168"/>
      <c r="V41" s="168"/>
      <c r="W41" s="116">
        <f>31*24</f>
        <v>744</v>
      </c>
      <c r="X41" s="116"/>
      <c r="Y41" s="116"/>
      <c r="Z41" s="116"/>
      <c r="AA41" s="116"/>
      <c r="AB41" s="116">
        <v>744</v>
      </c>
      <c r="AC41" s="116"/>
      <c r="AD41" s="116"/>
      <c r="AE41" s="116"/>
      <c r="AF41" s="116"/>
      <c r="AG41" s="116"/>
      <c r="AH41" s="116"/>
      <c r="AI41" s="116"/>
      <c r="AJ41" s="116"/>
      <c r="AK41" s="116"/>
      <c r="AL41" s="116"/>
      <c r="AM41" s="116"/>
      <c r="AN41" s="116"/>
      <c r="AO41" s="116"/>
      <c r="AP41" s="116"/>
      <c r="AQ41" s="116" t="s">
        <v>35</v>
      </c>
      <c r="AR41" s="116"/>
      <c r="AS41" s="116"/>
      <c r="AT41" s="116"/>
      <c r="AU41" s="116"/>
      <c r="AV41" s="169">
        <v>1</v>
      </c>
      <c r="AW41" s="169"/>
      <c r="AX41" s="169"/>
      <c r="AY41" s="169"/>
      <c r="AZ41" s="169"/>
      <c r="BA41" s="42"/>
    </row>
    <row r="42" spans="1:53" s="43" customFormat="1" ht="14.25" customHeight="1" x14ac:dyDescent="0.25">
      <c r="A42" s="41"/>
      <c r="B42" s="116" t="s">
        <v>127</v>
      </c>
      <c r="C42" s="116"/>
      <c r="D42" s="116"/>
      <c r="E42" s="116"/>
      <c r="F42" s="116"/>
      <c r="G42" s="116"/>
      <c r="H42" s="116"/>
      <c r="I42" s="170">
        <v>43159</v>
      </c>
      <c r="J42" s="170"/>
      <c r="K42" s="170"/>
      <c r="L42" s="170"/>
      <c r="M42" s="170"/>
      <c r="N42" s="170"/>
      <c r="O42" s="170"/>
      <c r="P42" s="170">
        <v>43346</v>
      </c>
      <c r="Q42" s="170"/>
      <c r="R42" s="170"/>
      <c r="S42" s="170"/>
      <c r="T42" s="170"/>
      <c r="U42" s="170"/>
      <c r="V42" s="170"/>
      <c r="W42" s="113">
        <v>672</v>
      </c>
      <c r="X42" s="113"/>
      <c r="Y42" s="113"/>
      <c r="Z42" s="113"/>
      <c r="AA42" s="113"/>
      <c r="AB42" s="113">
        <v>672</v>
      </c>
      <c r="AC42" s="113"/>
      <c r="AD42" s="113"/>
      <c r="AE42" s="113"/>
      <c r="AF42" s="113"/>
      <c r="AG42" s="113"/>
      <c r="AH42" s="113"/>
      <c r="AI42" s="113"/>
      <c r="AJ42" s="113"/>
      <c r="AK42" s="113"/>
      <c r="AL42" s="113"/>
      <c r="AM42" s="113"/>
      <c r="AN42" s="113"/>
      <c r="AO42" s="113"/>
      <c r="AP42" s="113"/>
      <c r="AQ42" s="113" t="s">
        <v>35</v>
      </c>
      <c r="AR42" s="113"/>
      <c r="AS42" s="113"/>
      <c r="AT42" s="113"/>
      <c r="AU42" s="113"/>
      <c r="AV42" s="114">
        <v>1</v>
      </c>
      <c r="AW42" s="114"/>
      <c r="AX42" s="114"/>
      <c r="AY42" s="114"/>
      <c r="AZ42" s="114"/>
      <c r="BA42" s="42"/>
    </row>
    <row r="43" spans="1:53" s="43" customFormat="1" ht="14.25" customHeight="1" x14ac:dyDescent="0.25">
      <c r="A43" s="41"/>
      <c r="B43" s="116" t="s">
        <v>128</v>
      </c>
      <c r="C43" s="116"/>
      <c r="D43" s="116"/>
      <c r="E43" s="116"/>
      <c r="F43" s="116"/>
      <c r="G43" s="116"/>
      <c r="H43" s="116"/>
      <c r="I43" s="115">
        <v>43190</v>
      </c>
      <c r="J43" s="116"/>
      <c r="K43" s="116"/>
      <c r="L43" s="116"/>
      <c r="M43" s="116"/>
      <c r="N43" s="116"/>
      <c r="O43" s="116"/>
      <c r="P43" s="115">
        <v>43195</v>
      </c>
      <c r="Q43" s="116"/>
      <c r="R43" s="116"/>
      <c r="S43" s="116"/>
      <c r="T43" s="116"/>
      <c r="U43" s="116"/>
      <c r="V43" s="116"/>
      <c r="W43" s="116">
        <v>744</v>
      </c>
      <c r="X43" s="116"/>
      <c r="Y43" s="116"/>
      <c r="Z43" s="116"/>
      <c r="AA43" s="116"/>
      <c r="AB43" s="116">
        <v>744</v>
      </c>
      <c r="AC43" s="116"/>
      <c r="AD43" s="116"/>
      <c r="AE43" s="116"/>
      <c r="AF43" s="116"/>
      <c r="AG43" s="116"/>
      <c r="AH43" s="116"/>
      <c r="AI43" s="116"/>
      <c r="AJ43" s="116"/>
      <c r="AK43" s="116"/>
      <c r="AL43" s="116"/>
      <c r="AM43" s="116"/>
      <c r="AN43" s="116"/>
      <c r="AO43" s="116"/>
      <c r="AP43" s="116"/>
      <c r="AQ43" s="113" t="s">
        <v>35</v>
      </c>
      <c r="AR43" s="113"/>
      <c r="AS43" s="113"/>
      <c r="AT43" s="113"/>
      <c r="AU43" s="113"/>
      <c r="AV43" s="114">
        <v>1</v>
      </c>
      <c r="AW43" s="114"/>
      <c r="AX43" s="114"/>
      <c r="AY43" s="114"/>
      <c r="AZ43" s="114"/>
      <c r="BA43" s="42"/>
    </row>
    <row r="44" spans="1:53" s="43" customFormat="1" ht="18" customHeight="1" x14ac:dyDescent="0.25">
      <c r="A44" s="41"/>
      <c r="B44" s="108" t="s">
        <v>139</v>
      </c>
      <c r="C44" s="108"/>
      <c r="D44" s="108"/>
      <c r="E44" s="108"/>
      <c r="F44" s="108"/>
      <c r="G44" s="108"/>
      <c r="H44" s="108"/>
      <c r="I44" s="115">
        <v>43220</v>
      </c>
      <c r="J44" s="116"/>
      <c r="K44" s="116"/>
      <c r="L44" s="116"/>
      <c r="M44" s="116"/>
      <c r="N44" s="116"/>
      <c r="O44" s="116"/>
      <c r="P44" s="115">
        <v>43298</v>
      </c>
      <c r="Q44" s="116"/>
      <c r="R44" s="116"/>
      <c r="S44" s="116"/>
      <c r="T44" s="116"/>
      <c r="U44" s="116"/>
      <c r="V44" s="116"/>
      <c r="W44" s="116">
        <v>720</v>
      </c>
      <c r="X44" s="116"/>
      <c r="Y44" s="116"/>
      <c r="Z44" s="116"/>
      <c r="AA44" s="116"/>
      <c r="AB44" s="116">
        <v>720</v>
      </c>
      <c r="AC44" s="116"/>
      <c r="AD44" s="116"/>
      <c r="AE44" s="116"/>
      <c r="AF44" s="116"/>
      <c r="AG44" s="108"/>
      <c r="AH44" s="108"/>
      <c r="AI44" s="108"/>
      <c r="AJ44" s="108"/>
      <c r="AK44" s="108"/>
      <c r="AL44" s="108"/>
      <c r="AM44" s="108"/>
      <c r="AN44" s="108"/>
      <c r="AO44" s="108"/>
      <c r="AP44" s="108"/>
      <c r="AQ44" s="113" t="s">
        <v>35</v>
      </c>
      <c r="AR44" s="113"/>
      <c r="AS44" s="113"/>
      <c r="AT44" s="113"/>
      <c r="AU44" s="113"/>
      <c r="AV44" s="114">
        <v>1</v>
      </c>
      <c r="AW44" s="114"/>
      <c r="AX44" s="114"/>
      <c r="AY44" s="114"/>
      <c r="AZ44" s="114"/>
      <c r="BA44" s="42"/>
    </row>
    <row r="45" spans="1:53" s="43" customFormat="1" ht="14.25" customHeight="1" x14ac:dyDescent="0.25">
      <c r="A45" s="41"/>
      <c r="B45" s="108" t="s">
        <v>140</v>
      </c>
      <c r="C45" s="108"/>
      <c r="D45" s="108"/>
      <c r="E45" s="108"/>
      <c r="F45" s="108"/>
      <c r="G45" s="108"/>
      <c r="H45" s="108"/>
      <c r="I45" s="115">
        <v>43251</v>
      </c>
      <c r="J45" s="116"/>
      <c r="K45" s="116"/>
      <c r="L45" s="116"/>
      <c r="M45" s="116"/>
      <c r="N45" s="116"/>
      <c r="O45" s="116"/>
      <c r="P45" s="115">
        <v>43298</v>
      </c>
      <c r="Q45" s="116"/>
      <c r="R45" s="116"/>
      <c r="S45" s="116"/>
      <c r="T45" s="116"/>
      <c r="U45" s="116"/>
      <c r="V45" s="116"/>
      <c r="W45" s="116">
        <v>744</v>
      </c>
      <c r="X45" s="116"/>
      <c r="Y45" s="116"/>
      <c r="Z45" s="116"/>
      <c r="AA45" s="116"/>
      <c r="AB45" s="116">
        <v>744</v>
      </c>
      <c r="AC45" s="116"/>
      <c r="AD45" s="116"/>
      <c r="AE45" s="116"/>
      <c r="AF45" s="116"/>
      <c r="AG45" s="108"/>
      <c r="AH45" s="108"/>
      <c r="AI45" s="108"/>
      <c r="AJ45" s="108"/>
      <c r="AK45" s="108"/>
      <c r="AL45" s="108"/>
      <c r="AM45" s="108"/>
      <c r="AN45" s="108"/>
      <c r="AO45" s="108"/>
      <c r="AP45" s="108"/>
      <c r="AQ45" s="113" t="s">
        <v>35</v>
      </c>
      <c r="AR45" s="113"/>
      <c r="AS45" s="113"/>
      <c r="AT45" s="113"/>
      <c r="AU45" s="113"/>
      <c r="AV45" s="114">
        <v>1</v>
      </c>
      <c r="AW45" s="114"/>
      <c r="AX45" s="114"/>
      <c r="AY45" s="114"/>
      <c r="AZ45" s="114"/>
      <c r="BA45" s="42"/>
    </row>
    <row r="46" spans="1:53" s="43" customFormat="1" ht="14.25" customHeight="1" x14ac:dyDescent="0.25">
      <c r="A46" s="41"/>
      <c r="B46" s="108" t="s">
        <v>141</v>
      </c>
      <c r="C46" s="108"/>
      <c r="D46" s="108"/>
      <c r="E46" s="108"/>
      <c r="F46" s="108"/>
      <c r="G46" s="108"/>
      <c r="H46" s="108"/>
      <c r="I46" s="115">
        <v>43281</v>
      </c>
      <c r="J46" s="116"/>
      <c r="K46" s="116"/>
      <c r="L46" s="116"/>
      <c r="M46" s="116"/>
      <c r="N46" s="116"/>
      <c r="O46" s="116"/>
      <c r="P46" s="115">
        <v>43298</v>
      </c>
      <c r="Q46" s="116"/>
      <c r="R46" s="116"/>
      <c r="S46" s="116"/>
      <c r="T46" s="116"/>
      <c r="U46" s="116"/>
      <c r="V46" s="116"/>
      <c r="W46" s="116">
        <v>720</v>
      </c>
      <c r="X46" s="116"/>
      <c r="Y46" s="116"/>
      <c r="Z46" s="116"/>
      <c r="AA46" s="116"/>
      <c r="AB46" s="116">
        <v>720</v>
      </c>
      <c r="AC46" s="116"/>
      <c r="AD46" s="116"/>
      <c r="AE46" s="116"/>
      <c r="AF46" s="116"/>
      <c r="AG46" s="108"/>
      <c r="AH46" s="108"/>
      <c r="AI46" s="108"/>
      <c r="AJ46" s="108"/>
      <c r="AK46" s="108"/>
      <c r="AL46" s="108"/>
      <c r="AM46" s="108"/>
      <c r="AN46" s="108"/>
      <c r="AO46" s="108"/>
      <c r="AP46" s="108"/>
      <c r="AQ46" s="113" t="s">
        <v>35</v>
      </c>
      <c r="AR46" s="113"/>
      <c r="AS46" s="113"/>
      <c r="AT46" s="113"/>
      <c r="AU46" s="113"/>
      <c r="AV46" s="114">
        <v>1</v>
      </c>
      <c r="AW46" s="114"/>
      <c r="AX46" s="114"/>
      <c r="AY46" s="114"/>
      <c r="AZ46" s="114"/>
      <c r="BA46" s="42"/>
    </row>
    <row r="47" spans="1:53" s="43" customFormat="1" ht="14.25" customHeight="1" x14ac:dyDescent="0.25">
      <c r="A47" s="41"/>
      <c r="B47" s="95" t="s">
        <v>170</v>
      </c>
      <c r="C47" s="95"/>
      <c r="D47" s="95"/>
      <c r="E47" s="95"/>
      <c r="F47" s="95"/>
      <c r="G47" s="95"/>
      <c r="H47" s="95"/>
      <c r="I47" s="107">
        <v>43312</v>
      </c>
      <c r="J47" s="106"/>
      <c r="K47" s="106"/>
      <c r="L47" s="106"/>
      <c r="M47" s="106"/>
      <c r="N47" s="106"/>
      <c r="O47" s="106"/>
      <c r="P47" s="107">
        <v>43322</v>
      </c>
      <c r="Q47" s="106"/>
      <c r="R47" s="106"/>
      <c r="S47" s="106"/>
      <c r="T47" s="106"/>
      <c r="U47" s="106"/>
      <c r="V47" s="106"/>
      <c r="W47" s="106">
        <v>744</v>
      </c>
      <c r="X47" s="106"/>
      <c r="Y47" s="106"/>
      <c r="Z47" s="106"/>
      <c r="AA47" s="106"/>
      <c r="AB47" s="106">
        <v>744</v>
      </c>
      <c r="AC47" s="106"/>
      <c r="AD47" s="106"/>
      <c r="AE47" s="106"/>
      <c r="AF47" s="106"/>
      <c r="AG47" s="95"/>
      <c r="AH47" s="95"/>
      <c r="AI47" s="95"/>
      <c r="AJ47" s="95"/>
      <c r="AK47" s="95"/>
      <c r="AL47" s="95"/>
      <c r="AM47" s="95"/>
      <c r="AN47" s="95"/>
      <c r="AO47" s="95"/>
      <c r="AP47" s="95"/>
      <c r="AQ47" s="102" t="s">
        <v>35</v>
      </c>
      <c r="AR47" s="102"/>
      <c r="AS47" s="102"/>
      <c r="AT47" s="102"/>
      <c r="AU47" s="102"/>
      <c r="AV47" s="103">
        <v>1</v>
      </c>
      <c r="AW47" s="103"/>
      <c r="AX47" s="103"/>
      <c r="AY47" s="103"/>
      <c r="AZ47" s="103"/>
      <c r="BA47" s="42"/>
    </row>
    <row r="48" spans="1:53" s="10" customFormat="1" ht="13.5" customHeight="1" x14ac:dyDescent="0.25">
      <c r="A48" s="31"/>
      <c r="B48" s="95" t="s">
        <v>171</v>
      </c>
      <c r="C48" s="95"/>
      <c r="D48" s="95"/>
      <c r="E48" s="95"/>
      <c r="F48" s="95"/>
      <c r="G48" s="95"/>
      <c r="H48" s="95"/>
      <c r="I48" s="107">
        <v>43343</v>
      </c>
      <c r="J48" s="106"/>
      <c r="K48" s="106"/>
      <c r="L48" s="106"/>
      <c r="M48" s="106"/>
      <c r="N48" s="106"/>
      <c r="O48" s="106"/>
      <c r="P48" s="107">
        <v>43353</v>
      </c>
      <c r="Q48" s="106"/>
      <c r="R48" s="106"/>
      <c r="S48" s="106"/>
      <c r="T48" s="106"/>
      <c r="U48" s="106"/>
      <c r="V48" s="106"/>
      <c r="W48" s="106">
        <v>744</v>
      </c>
      <c r="X48" s="106"/>
      <c r="Y48" s="106"/>
      <c r="Z48" s="106"/>
      <c r="AA48" s="106"/>
      <c r="AB48" s="106">
        <v>744</v>
      </c>
      <c r="AC48" s="106"/>
      <c r="AD48" s="106"/>
      <c r="AE48" s="106"/>
      <c r="AF48" s="106"/>
      <c r="AG48" s="95"/>
      <c r="AH48" s="95"/>
      <c r="AI48" s="95"/>
      <c r="AJ48" s="95"/>
      <c r="AK48" s="95"/>
      <c r="AL48" s="95"/>
      <c r="AM48" s="95"/>
      <c r="AN48" s="95"/>
      <c r="AO48" s="95"/>
      <c r="AP48" s="95"/>
      <c r="AQ48" s="102" t="s">
        <v>35</v>
      </c>
      <c r="AR48" s="102"/>
      <c r="AS48" s="102"/>
      <c r="AT48" s="102"/>
      <c r="AU48" s="102"/>
      <c r="AV48" s="103">
        <v>1</v>
      </c>
      <c r="AW48" s="103"/>
      <c r="AX48" s="103"/>
      <c r="AY48" s="103"/>
      <c r="AZ48" s="103"/>
      <c r="BA48" s="33"/>
    </row>
    <row r="49" spans="1:53" s="10" customFormat="1" ht="13.5" customHeight="1" x14ac:dyDescent="0.25">
      <c r="A49" s="31"/>
      <c r="B49" s="95" t="s">
        <v>172</v>
      </c>
      <c r="C49" s="95"/>
      <c r="D49" s="95"/>
      <c r="E49" s="95"/>
      <c r="F49" s="95"/>
      <c r="G49" s="95"/>
      <c r="H49" s="95"/>
      <c r="I49" s="107">
        <v>43373</v>
      </c>
      <c r="J49" s="106"/>
      <c r="K49" s="106"/>
      <c r="L49" s="106"/>
      <c r="M49" s="106"/>
      <c r="N49" s="106"/>
      <c r="O49" s="106"/>
      <c r="P49" s="107">
        <v>43383</v>
      </c>
      <c r="Q49" s="106"/>
      <c r="R49" s="106"/>
      <c r="S49" s="106"/>
      <c r="T49" s="106"/>
      <c r="U49" s="106"/>
      <c r="V49" s="106"/>
      <c r="W49" s="106">
        <v>720</v>
      </c>
      <c r="X49" s="106"/>
      <c r="Y49" s="106"/>
      <c r="Z49" s="106"/>
      <c r="AA49" s="106"/>
      <c r="AB49" s="106">
        <v>720</v>
      </c>
      <c r="AC49" s="106"/>
      <c r="AD49" s="106"/>
      <c r="AE49" s="106"/>
      <c r="AF49" s="106"/>
      <c r="AG49" s="95"/>
      <c r="AH49" s="95"/>
      <c r="AI49" s="95"/>
      <c r="AJ49" s="95"/>
      <c r="AK49" s="95"/>
      <c r="AL49" s="95"/>
      <c r="AM49" s="95"/>
      <c r="AN49" s="95"/>
      <c r="AO49" s="95"/>
      <c r="AP49" s="95"/>
      <c r="AQ49" s="102" t="s">
        <v>35</v>
      </c>
      <c r="AR49" s="102"/>
      <c r="AS49" s="102"/>
      <c r="AT49" s="102"/>
      <c r="AU49" s="102"/>
      <c r="AV49" s="103">
        <v>1</v>
      </c>
      <c r="AW49" s="103"/>
      <c r="AX49" s="103"/>
      <c r="AY49" s="103"/>
      <c r="AZ49" s="103"/>
      <c r="BA49" s="33"/>
    </row>
    <row r="50" spans="1:53" s="10" customFormat="1" ht="13.5" customHeight="1" x14ac:dyDescent="0.25">
      <c r="A50" s="31"/>
      <c r="B50" s="95" t="s">
        <v>192</v>
      </c>
      <c r="C50" s="95"/>
      <c r="D50" s="95"/>
      <c r="E50" s="95"/>
      <c r="F50" s="95"/>
      <c r="G50" s="95"/>
      <c r="H50" s="95"/>
      <c r="I50" s="107">
        <v>43404</v>
      </c>
      <c r="J50" s="106"/>
      <c r="K50" s="106"/>
      <c r="L50" s="106"/>
      <c r="M50" s="106"/>
      <c r="N50" s="106"/>
      <c r="O50" s="106"/>
      <c r="P50" s="107">
        <v>43414</v>
      </c>
      <c r="Q50" s="106"/>
      <c r="R50" s="106"/>
      <c r="S50" s="106"/>
      <c r="T50" s="106"/>
      <c r="U50" s="106"/>
      <c r="V50" s="106"/>
      <c r="W50" s="106">
        <v>744</v>
      </c>
      <c r="X50" s="106"/>
      <c r="Y50" s="106"/>
      <c r="Z50" s="106"/>
      <c r="AA50" s="106"/>
      <c r="AB50" s="106">
        <v>744</v>
      </c>
      <c r="AC50" s="106"/>
      <c r="AD50" s="106"/>
      <c r="AE50" s="106"/>
      <c r="AF50" s="106"/>
      <c r="AG50" s="95"/>
      <c r="AH50" s="95"/>
      <c r="AI50" s="95"/>
      <c r="AJ50" s="95"/>
      <c r="AK50" s="95"/>
      <c r="AL50" s="95"/>
      <c r="AM50" s="95"/>
      <c r="AN50" s="95"/>
      <c r="AO50" s="95"/>
      <c r="AP50" s="95"/>
      <c r="AQ50" s="102" t="s">
        <v>35</v>
      </c>
      <c r="AR50" s="102"/>
      <c r="AS50" s="102"/>
      <c r="AT50" s="102"/>
      <c r="AU50" s="102"/>
      <c r="AV50" s="103">
        <v>1</v>
      </c>
      <c r="AW50" s="103"/>
      <c r="AX50" s="103"/>
      <c r="AY50" s="103"/>
      <c r="AZ50" s="103"/>
      <c r="BA50" s="33"/>
    </row>
    <row r="51" spans="1:53" s="10" customFormat="1" ht="13.5" customHeight="1" x14ac:dyDescent="0.25">
      <c r="A51" s="31"/>
      <c r="B51" s="95" t="s">
        <v>193</v>
      </c>
      <c r="C51" s="95"/>
      <c r="D51" s="95"/>
      <c r="E51" s="95"/>
      <c r="F51" s="95"/>
      <c r="G51" s="95"/>
      <c r="H51" s="95"/>
      <c r="I51" s="107">
        <v>43434</v>
      </c>
      <c r="J51" s="106"/>
      <c r="K51" s="106"/>
      <c r="L51" s="106"/>
      <c r="M51" s="106"/>
      <c r="N51" s="106"/>
      <c r="O51" s="106"/>
      <c r="P51" s="107">
        <v>43444</v>
      </c>
      <c r="Q51" s="106"/>
      <c r="R51" s="106"/>
      <c r="S51" s="106"/>
      <c r="T51" s="106"/>
      <c r="U51" s="106"/>
      <c r="V51" s="106"/>
      <c r="W51" s="106">
        <v>720</v>
      </c>
      <c r="X51" s="106"/>
      <c r="Y51" s="106"/>
      <c r="Z51" s="106"/>
      <c r="AA51" s="106"/>
      <c r="AB51" s="106">
        <v>720</v>
      </c>
      <c r="AC51" s="106"/>
      <c r="AD51" s="106"/>
      <c r="AE51" s="106"/>
      <c r="AF51" s="106"/>
      <c r="AG51" s="95"/>
      <c r="AH51" s="95"/>
      <c r="AI51" s="95"/>
      <c r="AJ51" s="95"/>
      <c r="AK51" s="95"/>
      <c r="AL51" s="95"/>
      <c r="AM51" s="95"/>
      <c r="AN51" s="95"/>
      <c r="AO51" s="95"/>
      <c r="AP51" s="95"/>
      <c r="AQ51" s="102" t="s">
        <v>35</v>
      </c>
      <c r="AR51" s="102"/>
      <c r="AS51" s="102"/>
      <c r="AT51" s="102"/>
      <c r="AU51" s="102"/>
      <c r="AV51" s="103">
        <v>1</v>
      </c>
      <c r="AW51" s="103"/>
      <c r="AX51" s="103"/>
      <c r="AY51" s="103"/>
      <c r="AZ51" s="103"/>
      <c r="BA51" s="33"/>
    </row>
    <row r="52" spans="1:53" s="10" customFormat="1" ht="13.5" customHeight="1" thickBot="1" x14ac:dyDescent="0.3">
      <c r="A52" s="31"/>
      <c r="B52" s="95" t="s">
        <v>194</v>
      </c>
      <c r="C52" s="95"/>
      <c r="D52" s="95"/>
      <c r="E52" s="95"/>
      <c r="F52" s="95"/>
      <c r="G52" s="95"/>
      <c r="H52" s="95"/>
      <c r="I52" s="107">
        <v>43465</v>
      </c>
      <c r="J52" s="106"/>
      <c r="K52" s="106"/>
      <c r="L52" s="106"/>
      <c r="M52" s="106"/>
      <c r="N52" s="106"/>
      <c r="O52" s="106"/>
      <c r="P52" s="107">
        <v>43475</v>
      </c>
      <c r="Q52" s="106"/>
      <c r="R52" s="106"/>
      <c r="S52" s="106"/>
      <c r="T52" s="106"/>
      <c r="U52" s="106"/>
      <c r="V52" s="106"/>
      <c r="W52" s="106">
        <v>744</v>
      </c>
      <c r="X52" s="106"/>
      <c r="Y52" s="106"/>
      <c r="Z52" s="106"/>
      <c r="AA52" s="106"/>
      <c r="AB52" s="106">
        <v>744</v>
      </c>
      <c r="AC52" s="106"/>
      <c r="AD52" s="106"/>
      <c r="AE52" s="106"/>
      <c r="AF52" s="106"/>
      <c r="AG52" s="95"/>
      <c r="AH52" s="95"/>
      <c r="AI52" s="95"/>
      <c r="AJ52" s="95"/>
      <c r="AK52" s="95"/>
      <c r="AL52" s="95"/>
      <c r="AM52" s="95"/>
      <c r="AN52" s="95"/>
      <c r="AO52" s="95"/>
      <c r="AP52" s="95"/>
      <c r="AQ52" s="102" t="s">
        <v>35</v>
      </c>
      <c r="AR52" s="102"/>
      <c r="AS52" s="102"/>
      <c r="AT52" s="102"/>
      <c r="AU52" s="102"/>
      <c r="AV52" s="103">
        <v>1</v>
      </c>
      <c r="AW52" s="103"/>
      <c r="AX52" s="103"/>
      <c r="AY52" s="103"/>
      <c r="AZ52" s="103"/>
      <c r="BA52" s="33"/>
    </row>
    <row r="53" spans="1:53" s="10" customFormat="1" ht="13.5" customHeight="1" thickBot="1" x14ac:dyDescent="0.3">
      <c r="A53" s="31"/>
      <c r="B53" s="104" t="s">
        <v>66</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12"/>
      <c r="AR53" s="112"/>
      <c r="AS53" s="112"/>
      <c r="AT53" s="112"/>
      <c r="AU53" s="112"/>
      <c r="AV53" s="105"/>
      <c r="AW53" s="105"/>
      <c r="AX53" s="105"/>
      <c r="AY53" s="105"/>
      <c r="AZ53" s="105"/>
      <c r="BA53" s="33"/>
    </row>
    <row r="54" spans="1:53" s="10" customFormat="1" ht="13.5" customHeight="1" x14ac:dyDescent="0.25">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4"/>
    </row>
    <row r="55" spans="1:53" s="10" customFormat="1" ht="13.5" customHeight="1" thickBot="1" x14ac:dyDescent="0.3">
      <c r="A55" s="7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4"/>
    </row>
    <row r="56" spans="1:53" s="46" customFormat="1" ht="15.75" thickBot="1" x14ac:dyDescent="0.25">
      <c r="A56" s="75"/>
      <c r="B56" s="171" t="s">
        <v>67</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3"/>
      <c r="BA56" s="76"/>
    </row>
    <row r="57" spans="1:53" s="49" customFormat="1" x14ac:dyDescent="0.2">
      <c r="A57" s="75"/>
      <c r="B57" s="80"/>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2"/>
      <c r="BA57" s="76"/>
    </row>
    <row r="58" spans="1:53" s="49" customFormat="1" x14ac:dyDescent="0.2">
      <c r="A58" s="75"/>
      <c r="B58" s="80"/>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2"/>
      <c r="BA58" s="76"/>
    </row>
    <row r="59" spans="1:53" s="49" customFormat="1" x14ac:dyDescent="0.2">
      <c r="A59" s="75"/>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2"/>
      <c r="BA59" s="76"/>
    </row>
    <row r="60" spans="1:53" s="49" customFormat="1" ht="12.75" customHeight="1" x14ac:dyDescent="0.2">
      <c r="A60" s="75"/>
      <c r="B60" s="8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2"/>
      <c r="BA60" s="76"/>
    </row>
    <row r="61" spans="1:53" s="49" customFormat="1" x14ac:dyDescent="0.2">
      <c r="A61" s="75"/>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2"/>
      <c r="BA61" s="76"/>
    </row>
    <row r="62" spans="1:53" s="49" customFormat="1" x14ac:dyDescent="0.2">
      <c r="A62" s="75"/>
      <c r="B62" s="80"/>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2"/>
      <c r="BA62" s="76"/>
    </row>
    <row r="63" spans="1:53" s="49" customFormat="1" x14ac:dyDescent="0.2">
      <c r="A63" s="75"/>
      <c r="B63" s="8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2"/>
      <c r="BA63" s="76"/>
    </row>
    <row r="64" spans="1:53" s="49" customFormat="1" x14ac:dyDescent="0.2">
      <c r="A64" s="75"/>
      <c r="B64" s="80"/>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2"/>
      <c r="BA64" s="76"/>
    </row>
    <row r="65" spans="1:53" s="49" customFormat="1" x14ac:dyDescent="0.2">
      <c r="A65" s="75"/>
      <c r="B65" s="80"/>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2"/>
      <c r="BA65" s="76"/>
    </row>
    <row r="66" spans="1:53" s="49" customFormat="1" x14ac:dyDescent="0.2">
      <c r="A66" s="75"/>
      <c r="B66" s="80"/>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2"/>
      <c r="BA66" s="76"/>
    </row>
    <row r="67" spans="1:53" s="49" customFormat="1" x14ac:dyDescent="0.2">
      <c r="A67" s="75"/>
      <c r="B67" s="80"/>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2"/>
      <c r="BA67" s="76"/>
    </row>
    <row r="68" spans="1:53" s="49" customFormat="1" x14ac:dyDescent="0.2">
      <c r="A68" s="75"/>
      <c r="B68" s="80"/>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2"/>
      <c r="BA68" s="76"/>
    </row>
    <row r="69" spans="1:53" s="49" customFormat="1" x14ac:dyDescent="0.2">
      <c r="A69" s="75"/>
      <c r="B69" s="80"/>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2"/>
      <c r="BA69" s="76"/>
    </row>
    <row r="70" spans="1:53" s="49" customFormat="1" x14ac:dyDescent="0.2">
      <c r="A70" s="75"/>
      <c r="B70" s="80"/>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2"/>
      <c r="BA70" s="76"/>
    </row>
    <row r="71" spans="1:53" s="49" customFormat="1" x14ac:dyDescent="0.2">
      <c r="A71" s="75"/>
      <c r="B71" s="80"/>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2"/>
      <c r="BA71" s="76"/>
    </row>
    <row r="72" spans="1:53" s="49" customFormat="1" x14ac:dyDescent="0.2">
      <c r="A72" s="75"/>
      <c r="B72" s="80"/>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2"/>
      <c r="BA72" s="76"/>
    </row>
    <row r="73" spans="1:53" s="49" customFormat="1" x14ac:dyDescent="0.2">
      <c r="A73" s="75"/>
      <c r="B73" s="80"/>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2"/>
      <c r="BA73" s="76"/>
    </row>
    <row r="74" spans="1:53" s="49" customFormat="1" ht="15" thickBot="1" x14ac:dyDescent="0.25">
      <c r="A74" s="75"/>
      <c r="B74" s="83"/>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5"/>
      <c r="BA74" s="76"/>
    </row>
    <row r="75" spans="1:53" s="49" customFormat="1" ht="7.5" customHeight="1" thickBot="1" x14ac:dyDescent="0.25">
      <c r="A75" s="75"/>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76"/>
    </row>
    <row r="76" spans="1:53" s="46" customFormat="1" ht="20.25" customHeight="1" thickBot="1" x14ac:dyDescent="0.25">
      <c r="A76" s="44"/>
      <c r="B76" s="174" t="s">
        <v>68</v>
      </c>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5" t="s">
        <v>69</v>
      </c>
      <c r="AV76" s="176"/>
      <c r="AW76" s="176"/>
      <c r="AX76" s="176"/>
      <c r="AY76" s="176"/>
      <c r="AZ76" s="177"/>
      <c r="BA76" s="45"/>
    </row>
    <row r="77" spans="1:53" s="46" customFormat="1" ht="10.5" customHeight="1" x14ac:dyDescent="0.2">
      <c r="A77" s="4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8"/>
      <c r="AV77" s="179"/>
      <c r="AW77" s="179"/>
      <c r="AX77" s="179"/>
      <c r="AY77" s="179"/>
      <c r="AZ77" s="180"/>
      <c r="BA77" s="45"/>
    </row>
    <row r="78" spans="1:53" s="46" customFormat="1" ht="15.75" customHeight="1" x14ac:dyDescent="0.2">
      <c r="A78" s="44"/>
      <c r="B78" s="181" t="s">
        <v>56</v>
      </c>
      <c r="C78" s="181"/>
      <c r="D78" s="181"/>
      <c r="E78" s="181"/>
      <c r="F78" s="181"/>
      <c r="G78" s="181"/>
      <c r="H78" s="181"/>
      <c r="I78" s="181" t="s">
        <v>58</v>
      </c>
      <c r="J78" s="181"/>
      <c r="K78" s="181"/>
      <c r="L78" s="181"/>
      <c r="M78" s="181"/>
      <c r="N78" s="181"/>
      <c r="O78" s="181"/>
      <c r="P78" s="181" t="s">
        <v>70</v>
      </c>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2" t="s">
        <v>71</v>
      </c>
      <c r="AV78" s="182"/>
      <c r="AW78" s="182"/>
      <c r="AX78" s="109" t="s">
        <v>72</v>
      </c>
      <c r="AY78" s="110"/>
      <c r="AZ78" s="111"/>
      <c r="BA78" s="45"/>
    </row>
    <row r="79" spans="1:53" s="49" customFormat="1" ht="45" customHeight="1" x14ac:dyDescent="0.2">
      <c r="A79" s="47"/>
      <c r="B79" s="95" t="s">
        <v>73</v>
      </c>
      <c r="C79" s="95"/>
      <c r="D79" s="95"/>
      <c r="E79" s="95"/>
      <c r="F79" s="95"/>
      <c r="G79" s="95"/>
      <c r="H79" s="95"/>
      <c r="I79" s="96">
        <v>43136</v>
      </c>
      <c r="J79" s="96"/>
      <c r="K79" s="96"/>
      <c r="L79" s="96"/>
      <c r="M79" s="96"/>
      <c r="N79" s="96"/>
      <c r="O79" s="96"/>
      <c r="P79" s="97" t="s">
        <v>74</v>
      </c>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8"/>
      <c r="AV79" s="98"/>
      <c r="AW79" s="98"/>
      <c r="AX79" s="99" t="s">
        <v>43</v>
      </c>
      <c r="AY79" s="100"/>
      <c r="AZ79" s="101"/>
      <c r="BA79" s="48"/>
    </row>
    <row r="80" spans="1:53" s="49" customFormat="1" ht="49.5" customHeight="1" x14ac:dyDescent="0.2">
      <c r="A80" s="47"/>
      <c r="B80" s="95" t="s">
        <v>126</v>
      </c>
      <c r="C80" s="95"/>
      <c r="D80" s="95"/>
      <c r="E80" s="95"/>
      <c r="F80" s="95"/>
      <c r="G80" s="95"/>
      <c r="H80" s="95"/>
      <c r="I80" s="96">
        <v>43164</v>
      </c>
      <c r="J80" s="96"/>
      <c r="K80" s="96"/>
      <c r="L80" s="96"/>
      <c r="M80" s="96"/>
      <c r="N80" s="96"/>
      <c r="O80" s="96"/>
      <c r="P80" s="97" t="s">
        <v>137</v>
      </c>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8"/>
      <c r="AV80" s="98"/>
      <c r="AW80" s="98"/>
      <c r="AX80" s="99" t="s">
        <v>43</v>
      </c>
      <c r="AY80" s="100"/>
      <c r="AZ80" s="101"/>
      <c r="BA80" s="48"/>
    </row>
    <row r="81" spans="1:53" s="49" customFormat="1" ht="48.75" customHeight="1" x14ac:dyDescent="0.2">
      <c r="A81" s="47"/>
      <c r="B81" s="95" t="s">
        <v>129</v>
      </c>
      <c r="C81" s="95"/>
      <c r="D81" s="95"/>
      <c r="E81" s="95"/>
      <c r="F81" s="95"/>
      <c r="G81" s="95"/>
      <c r="H81" s="95"/>
      <c r="I81" s="96">
        <v>43195</v>
      </c>
      <c r="J81" s="96"/>
      <c r="K81" s="96"/>
      <c r="L81" s="96"/>
      <c r="M81" s="96"/>
      <c r="N81" s="96"/>
      <c r="O81" s="96"/>
      <c r="P81" s="97" t="s">
        <v>138</v>
      </c>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8"/>
      <c r="AV81" s="98"/>
      <c r="AW81" s="98"/>
      <c r="AX81" s="99" t="s">
        <v>43</v>
      </c>
      <c r="AY81" s="100"/>
      <c r="AZ81" s="101"/>
      <c r="BA81" s="48"/>
    </row>
    <row r="82" spans="1:53" s="49" customFormat="1" ht="50.25" customHeight="1" x14ac:dyDescent="0.2">
      <c r="A82" s="47"/>
      <c r="B82" s="95" t="s">
        <v>142</v>
      </c>
      <c r="C82" s="95"/>
      <c r="D82" s="95"/>
      <c r="E82" s="95"/>
      <c r="F82" s="95"/>
      <c r="G82" s="95"/>
      <c r="H82" s="95"/>
      <c r="I82" s="96">
        <v>43237</v>
      </c>
      <c r="J82" s="96"/>
      <c r="K82" s="96"/>
      <c r="L82" s="96"/>
      <c r="M82" s="96"/>
      <c r="N82" s="96"/>
      <c r="O82" s="96"/>
      <c r="P82" s="97" t="s">
        <v>166</v>
      </c>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8"/>
      <c r="AV82" s="98"/>
      <c r="AW82" s="98"/>
      <c r="AX82" s="99" t="s">
        <v>43</v>
      </c>
      <c r="AY82" s="100"/>
      <c r="AZ82" s="101"/>
      <c r="BA82" s="48"/>
    </row>
    <row r="83" spans="1:53" s="49" customFormat="1" ht="46.5" customHeight="1" x14ac:dyDescent="0.2">
      <c r="A83" s="47"/>
      <c r="B83" s="95" t="s">
        <v>143</v>
      </c>
      <c r="C83" s="95"/>
      <c r="D83" s="95"/>
      <c r="E83" s="95"/>
      <c r="F83" s="95"/>
      <c r="G83" s="95"/>
      <c r="H83" s="95"/>
      <c r="I83" s="96">
        <v>43268</v>
      </c>
      <c r="J83" s="96"/>
      <c r="K83" s="96"/>
      <c r="L83" s="96"/>
      <c r="M83" s="96"/>
      <c r="N83" s="96"/>
      <c r="O83" s="96"/>
      <c r="P83" s="97" t="s">
        <v>165</v>
      </c>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8"/>
      <c r="AV83" s="98"/>
      <c r="AW83" s="98"/>
      <c r="AX83" s="99" t="s">
        <v>43</v>
      </c>
      <c r="AY83" s="100"/>
      <c r="AZ83" s="101"/>
      <c r="BA83" s="48"/>
    </row>
    <row r="84" spans="1:53" s="49" customFormat="1" ht="49.5" customHeight="1" x14ac:dyDescent="0.2">
      <c r="A84" s="47"/>
      <c r="B84" s="95" t="s">
        <v>144</v>
      </c>
      <c r="C84" s="95"/>
      <c r="D84" s="95"/>
      <c r="E84" s="95"/>
      <c r="F84" s="95"/>
      <c r="G84" s="95"/>
      <c r="H84" s="95"/>
      <c r="I84" s="96">
        <v>43268</v>
      </c>
      <c r="J84" s="96"/>
      <c r="K84" s="96"/>
      <c r="L84" s="96"/>
      <c r="M84" s="96"/>
      <c r="N84" s="96"/>
      <c r="O84" s="96"/>
      <c r="P84" s="97" t="s">
        <v>164</v>
      </c>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8"/>
      <c r="AV84" s="98"/>
      <c r="AW84" s="98"/>
      <c r="AX84" s="99" t="s">
        <v>43</v>
      </c>
      <c r="AY84" s="100"/>
      <c r="AZ84" s="101"/>
      <c r="BA84" s="48"/>
    </row>
    <row r="85" spans="1:53" s="49" customFormat="1" ht="49.5" customHeight="1" x14ac:dyDescent="0.2">
      <c r="A85" s="47"/>
      <c r="B85" s="95" t="s">
        <v>173</v>
      </c>
      <c r="C85" s="95"/>
      <c r="D85" s="95"/>
      <c r="E85" s="95"/>
      <c r="F85" s="95"/>
      <c r="G85" s="95"/>
      <c r="H85" s="95"/>
      <c r="I85" s="96">
        <v>43322</v>
      </c>
      <c r="J85" s="96"/>
      <c r="K85" s="96"/>
      <c r="L85" s="96"/>
      <c r="M85" s="96"/>
      <c r="N85" s="96"/>
      <c r="O85" s="96"/>
      <c r="P85" s="97" t="s">
        <v>174</v>
      </c>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8"/>
      <c r="AV85" s="98"/>
      <c r="AW85" s="98"/>
      <c r="AX85" s="99" t="s">
        <v>43</v>
      </c>
      <c r="AY85" s="100"/>
      <c r="AZ85" s="101"/>
      <c r="BA85" s="48"/>
    </row>
    <row r="86" spans="1:53" s="49" customFormat="1" ht="41.25" customHeight="1" x14ac:dyDescent="0.2">
      <c r="A86" s="47"/>
      <c r="B86" s="95" t="s">
        <v>175</v>
      </c>
      <c r="C86" s="95"/>
      <c r="D86" s="95"/>
      <c r="E86" s="95"/>
      <c r="F86" s="95"/>
      <c r="G86" s="95"/>
      <c r="H86" s="95"/>
      <c r="I86" s="96">
        <v>43353</v>
      </c>
      <c r="J86" s="96"/>
      <c r="K86" s="96"/>
      <c r="L86" s="96"/>
      <c r="M86" s="96"/>
      <c r="N86" s="96"/>
      <c r="O86" s="96"/>
      <c r="P86" s="97" t="s">
        <v>176</v>
      </c>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8"/>
      <c r="AV86" s="98"/>
      <c r="AW86" s="98"/>
      <c r="AX86" s="99" t="s">
        <v>43</v>
      </c>
      <c r="AY86" s="100"/>
      <c r="AZ86" s="101"/>
      <c r="BA86" s="48"/>
    </row>
    <row r="87" spans="1:53" s="49" customFormat="1" ht="41.25" customHeight="1" x14ac:dyDescent="0.2">
      <c r="A87" s="47"/>
      <c r="B87" s="95" t="s">
        <v>178</v>
      </c>
      <c r="C87" s="95"/>
      <c r="D87" s="95"/>
      <c r="E87" s="95"/>
      <c r="F87" s="95"/>
      <c r="G87" s="95"/>
      <c r="H87" s="95"/>
      <c r="I87" s="96">
        <v>43383</v>
      </c>
      <c r="J87" s="96"/>
      <c r="K87" s="96"/>
      <c r="L87" s="96"/>
      <c r="M87" s="96"/>
      <c r="N87" s="96"/>
      <c r="O87" s="96"/>
      <c r="P87" s="97" t="s">
        <v>177</v>
      </c>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8"/>
      <c r="AV87" s="98"/>
      <c r="AW87" s="98"/>
      <c r="AX87" s="99" t="s">
        <v>43</v>
      </c>
      <c r="AY87" s="100"/>
      <c r="AZ87" s="101"/>
      <c r="BA87" s="48"/>
    </row>
    <row r="88" spans="1:53" s="49" customFormat="1" ht="41.25" customHeight="1" x14ac:dyDescent="0.2">
      <c r="A88" s="47"/>
      <c r="B88" s="95" t="s">
        <v>198</v>
      </c>
      <c r="C88" s="95"/>
      <c r="D88" s="95"/>
      <c r="E88" s="95"/>
      <c r="F88" s="95"/>
      <c r="G88" s="95"/>
      <c r="H88" s="95"/>
      <c r="I88" s="96">
        <v>43414</v>
      </c>
      <c r="J88" s="96"/>
      <c r="K88" s="96"/>
      <c r="L88" s="96"/>
      <c r="M88" s="96"/>
      <c r="N88" s="96"/>
      <c r="O88" s="96"/>
      <c r="P88" s="97" t="s">
        <v>195</v>
      </c>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8"/>
      <c r="AV88" s="98"/>
      <c r="AW88" s="98"/>
      <c r="AX88" s="99" t="s">
        <v>43</v>
      </c>
      <c r="AY88" s="100"/>
      <c r="AZ88" s="101"/>
      <c r="BA88" s="48"/>
    </row>
    <row r="89" spans="1:53" s="49" customFormat="1" ht="41.25" customHeight="1" x14ac:dyDescent="0.2">
      <c r="A89" s="47"/>
      <c r="B89" s="95" t="s">
        <v>199</v>
      </c>
      <c r="C89" s="95"/>
      <c r="D89" s="95"/>
      <c r="E89" s="95"/>
      <c r="F89" s="95"/>
      <c r="G89" s="95"/>
      <c r="H89" s="95"/>
      <c r="I89" s="96">
        <v>43444</v>
      </c>
      <c r="J89" s="96"/>
      <c r="K89" s="96"/>
      <c r="L89" s="96"/>
      <c r="M89" s="96"/>
      <c r="N89" s="96"/>
      <c r="O89" s="96"/>
      <c r="P89" s="97" t="s">
        <v>196</v>
      </c>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8"/>
      <c r="AV89" s="98"/>
      <c r="AW89" s="98"/>
      <c r="AX89" s="99" t="s">
        <v>43</v>
      </c>
      <c r="AY89" s="100"/>
      <c r="AZ89" s="101"/>
      <c r="BA89" s="48"/>
    </row>
    <row r="90" spans="1:53" s="49" customFormat="1" ht="45" customHeight="1" thickBot="1" x14ac:dyDescent="0.25">
      <c r="A90" s="50"/>
      <c r="B90" s="95" t="s">
        <v>200</v>
      </c>
      <c r="C90" s="95"/>
      <c r="D90" s="95"/>
      <c r="E90" s="95"/>
      <c r="F90" s="95"/>
      <c r="G90" s="95"/>
      <c r="H90" s="95"/>
      <c r="I90" s="96">
        <v>43475</v>
      </c>
      <c r="J90" s="96"/>
      <c r="K90" s="96"/>
      <c r="L90" s="96"/>
      <c r="M90" s="96"/>
      <c r="N90" s="96"/>
      <c r="O90" s="96"/>
      <c r="P90" s="97" t="s">
        <v>197</v>
      </c>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8"/>
      <c r="AV90" s="98"/>
      <c r="AW90" s="98"/>
      <c r="AX90" s="99" t="s">
        <v>43</v>
      </c>
      <c r="AY90" s="100"/>
      <c r="AZ90" s="101"/>
      <c r="BA90" s="51"/>
    </row>
    <row r="91" spans="1:53" ht="15" thickTop="1" x14ac:dyDescent="0.2"/>
  </sheetData>
  <sheetProtection selectLockedCells="1" selectUnlockedCells="1"/>
  <mergeCells count="270">
    <mergeCell ref="B88:H88"/>
    <mergeCell ref="I88:O88"/>
    <mergeCell ref="P88:AT88"/>
    <mergeCell ref="AU88:AW88"/>
    <mergeCell ref="AX88:AZ88"/>
    <mergeCell ref="B89:H89"/>
    <mergeCell ref="I89:O89"/>
    <mergeCell ref="P89:AT89"/>
    <mergeCell ref="AU89:AW89"/>
    <mergeCell ref="AX89:AZ89"/>
    <mergeCell ref="AV52:AZ52"/>
    <mergeCell ref="B87:H87"/>
    <mergeCell ref="I87:O87"/>
    <mergeCell ref="P87:AT87"/>
    <mergeCell ref="AU87:AW87"/>
    <mergeCell ref="AX87:AZ87"/>
    <mergeCell ref="I82:O82"/>
    <mergeCell ref="P82:AT82"/>
    <mergeCell ref="AU82:AW82"/>
    <mergeCell ref="B83:H83"/>
    <mergeCell ref="AQ51:AU51"/>
    <mergeCell ref="AV51:AZ51"/>
    <mergeCell ref="B52:H52"/>
    <mergeCell ref="I52:O52"/>
    <mergeCell ref="P52:V52"/>
    <mergeCell ref="W52:AA52"/>
    <mergeCell ref="AB52:AF52"/>
    <mergeCell ref="AG52:AK52"/>
    <mergeCell ref="AL52:AP52"/>
    <mergeCell ref="AQ52:AU52"/>
    <mergeCell ref="B51:H51"/>
    <mergeCell ref="I51:O51"/>
    <mergeCell ref="P51:V51"/>
    <mergeCell ref="W51:AA51"/>
    <mergeCell ref="AB51:AF51"/>
    <mergeCell ref="AG51:AK51"/>
    <mergeCell ref="B50:H50"/>
    <mergeCell ref="I50:O50"/>
    <mergeCell ref="P50:V50"/>
    <mergeCell ref="W50:AA50"/>
    <mergeCell ref="AB50:AF50"/>
    <mergeCell ref="AG50:AK50"/>
    <mergeCell ref="Z35:AI35"/>
    <mergeCell ref="Z34:AI34"/>
    <mergeCell ref="AJ34:AZ34"/>
    <mergeCell ref="AJ35:AZ35"/>
    <mergeCell ref="B84:H84"/>
    <mergeCell ref="I84:O84"/>
    <mergeCell ref="P84:AT84"/>
    <mergeCell ref="AU84:AW84"/>
    <mergeCell ref="AX84:AZ84"/>
    <mergeCell ref="B82:H82"/>
    <mergeCell ref="I83:O83"/>
    <mergeCell ref="P83:AT83"/>
    <mergeCell ref="AU83:AW83"/>
    <mergeCell ref="B80:H80"/>
    <mergeCell ref="I80:O80"/>
    <mergeCell ref="P80:AT80"/>
    <mergeCell ref="AU80:AW80"/>
    <mergeCell ref="B81:H81"/>
    <mergeCell ref="I81:O81"/>
    <mergeCell ref="P81:AT81"/>
    <mergeCell ref="AU81:AW81"/>
    <mergeCell ref="B78:H78"/>
    <mergeCell ref="I78:O78"/>
    <mergeCell ref="P78:AT78"/>
    <mergeCell ref="AU78:AW78"/>
    <mergeCell ref="B79:H79"/>
    <mergeCell ref="I79:O79"/>
    <mergeCell ref="P79:AT79"/>
    <mergeCell ref="AU79:AW79"/>
    <mergeCell ref="AV46:AZ46"/>
    <mergeCell ref="AQ47:AU47"/>
    <mergeCell ref="AV47:AZ47"/>
    <mergeCell ref="B56:AZ56"/>
    <mergeCell ref="B76:AT77"/>
    <mergeCell ref="AU76:AZ77"/>
    <mergeCell ref="B48:H48"/>
    <mergeCell ref="I48:O48"/>
    <mergeCell ref="P48:V48"/>
    <mergeCell ref="W48:AA48"/>
    <mergeCell ref="AQ44:AU44"/>
    <mergeCell ref="AV44:AZ44"/>
    <mergeCell ref="B46:H46"/>
    <mergeCell ref="I46:O46"/>
    <mergeCell ref="P46:V46"/>
    <mergeCell ref="W46:AA46"/>
    <mergeCell ref="AB46:AF46"/>
    <mergeCell ref="AG46:AK46"/>
    <mergeCell ref="AL46:AP46"/>
    <mergeCell ref="AQ46:AU46"/>
    <mergeCell ref="AL43:AP43"/>
    <mergeCell ref="AQ43:AU43"/>
    <mergeCell ref="AV43:AZ43"/>
    <mergeCell ref="B44:H44"/>
    <mergeCell ref="I44:O44"/>
    <mergeCell ref="P44:V44"/>
    <mergeCell ref="W44:AA44"/>
    <mergeCell ref="AB44:AF44"/>
    <mergeCell ref="AG44:AK44"/>
    <mergeCell ref="AL44:AP44"/>
    <mergeCell ref="B43:H43"/>
    <mergeCell ref="I43:O43"/>
    <mergeCell ref="P43:V43"/>
    <mergeCell ref="W43:AA43"/>
    <mergeCell ref="AB43:AF43"/>
    <mergeCell ref="AG43:AK43"/>
    <mergeCell ref="AV41:AZ41"/>
    <mergeCell ref="B42:H42"/>
    <mergeCell ref="I42:O42"/>
    <mergeCell ref="P42:V42"/>
    <mergeCell ref="W42:AA42"/>
    <mergeCell ref="AB42:AF42"/>
    <mergeCell ref="AG42:AK42"/>
    <mergeCell ref="AL42:AP42"/>
    <mergeCell ref="AQ42:AU42"/>
    <mergeCell ref="AV42:AZ42"/>
    <mergeCell ref="AQ40:AU40"/>
    <mergeCell ref="AV40:AZ40"/>
    <mergeCell ref="B41:H41"/>
    <mergeCell ref="I41:O41"/>
    <mergeCell ref="P41:V41"/>
    <mergeCell ref="W41:AA41"/>
    <mergeCell ref="AB41:AF41"/>
    <mergeCell ref="AG41:AK41"/>
    <mergeCell ref="AL41:AP41"/>
    <mergeCell ref="AQ41:AU41"/>
    <mergeCell ref="B37:AZ37"/>
    <mergeCell ref="B38:AZ38"/>
    <mergeCell ref="B39:AZ39"/>
    <mergeCell ref="B40:H40"/>
    <mergeCell ref="I40:O40"/>
    <mergeCell ref="P40:V40"/>
    <mergeCell ref="W40:AA40"/>
    <mergeCell ref="AB40:AF40"/>
    <mergeCell ref="AG40:AK40"/>
    <mergeCell ref="AL40:AP40"/>
    <mergeCell ref="A35:L35"/>
    <mergeCell ref="M35:Y35"/>
    <mergeCell ref="A34:L34"/>
    <mergeCell ref="M34:Y34"/>
    <mergeCell ref="B30:AZ30"/>
    <mergeCell ref="B31:AZ31"/>
    <mergeCell ref="B32:E32"/>
    <mergeCell ref="F32:AB32"/>
    <mergeCell ref="AC32:AG32"/>
    <mergeCell ref="AH32:AZ32"/>
    <mergeCell ref="B28:AZ28"/>
    <mergeCell ref="B29:H29"/>
    <mergeCell ref="J29:N29"/>
    <mergeCell ref="O29:Q29"/>
    <mergeCell ref="T29:X29"/>
    <mergeCell ref="Y29:AA29"/>
    <mergeCell ref="AD29:AG29"/>
    <mergeCell ref="AH29:AJ29"/>
    <mergeCell ref="AF23:AJ24"/>
    <mergeCell ref="AK23:AO24"/>
    <mergeCell ref="AP23:AT24"/>
    <mergeCell ref="AU23:AZ24"/>
    <mergeCell ref="B25:AZ25"/>
    <mergeCell ref="B26:I27"/>
    <mergeCell ref="J26:AZ27"/>
    <mergeCell ref="B20:AZ20"/>
    <mergeCell ref="AF21:AJ22"/>
    <mergeCell ref="AK21:AZ21"/>
    <mergeCell ref="B22:D23"/>
    <mergeCell ref="E22:M23"/>
    <mergeCell ref="O22:S23"/>
    <mergeCell ref="T22:AD23"/>
    <mergeCell ref="AK22:AO22"/>
    <mergeCell ref="AP22:AT22"/>
    <mergeCell ref="AU22:AZ22"/>
    <mergeCell ref="B15:AZ15"/>
    <mergeCell ref="B16:H16"/>
    <mergeCell ref="I16:AZ16"/>
    <mergeCell ref="B17:AZ17"/>
    <mergeCell ref="B18:G19"/>
    <mergeCell ref="H18:AD18"/>
    <mergeCell ref="AF18:AJ19"/>
    <mergeCell ref="AK18:AZ19"/>
    <mergeCell ref="H19:AD19"/>
    <mergeCell ref="B11:AZ11"/>
    <mergeCell ref="B12:H12"/>
    <mergeCell ref="I12:AZ12"/>
    <mergeCell ref="B13:AZ13"/>
    <mergeCell ref="B14:H14"/>
    <mergeCell ref="I14:AZ14"/>
    <mergeCell ref="B9:AZ9"/>
    <mergeCell ref="B10:H10"/>
    <mergeCell ref="I10:AI10"/>
    <mergeCell ref="AK10:AM10"/>
    <mergeCell ref="AN10:AO10"/>
    <mergeCell ref="AP10:AQ10"/>
    <mergeCell ref="AR10:AT10"/>
    <mergeCell ref="AV10:AX10"/>
    <mergeCell ref="AY10:AZ10"/>
    <mergeCell ref="B6:AZ6"/>
    <mergeCell ref="B7:AZ7"/>
    <mergeCell ref="B8:H8"/>
    <mergeCell ref="I8:AL8"/>
    <mergeCell ref="AN8:AQ8"/>
    <mergeCell ref="AR8:AW8"/>
    <mergeCell ref="G1:R4"/>
    <mergeCell ref="S1:AT1"/>
    <mergeCell ref="S2:AT2"/>
    <mergeCell ref="S3:U3"/>
    <mergeCell ref="V3:AG3"/>
    <mergeCell ref="AH3:AJ3"/>
    <mergeCell ref="AK3:AT3"/>
    <mergeCell ref="V4:AG4"/>
    <mergeCell ref="AH4:AJ4"/>
    <mergeCell ref="AK4:AT4"/>
    <mergeCell ref="AQ45:AU45"/>
    <mergeCell ref="AV45:AZ45"/>
    <mergeCell ref="B45:H45"/>
    <mergeCell ref="I45:O45"/>
    <mergeCell ref="P45:V45"/>
    <mergeCell ref="W45:AA45"/>
    <mergeCell ref="AB45:AF45"/>
    <mergeCell ref="AG45:AK45"/>
    <mergeCell ref="AL47:AP47"/>
    <mergeCell ref="AL45:AP45"/>
    <mergeCell ref="AG47:AK47"/>
    <mergeCell ref="AX83:AZ83"/>
    <mergeCell ref="AX82:AZ82"/>
    <mergeCell ref="AX81:AZ81"/>
    <mergeCell ref="AX80:AZ80"/>
    <mergeCell ref="AX79:AZ79"/>
    <mergeCell ref="AX78:AZ78"/>
    <mergeCell ref="AQ53:AU53"/>
    <mergeCell ref="B49:H49"/>
    <mergeCell ref="I49:O49"/>
    <mergeCell ref="P49:V49"/>
    <mergeCell ref="W49:AA49"/>
    <mergeCell ref="AB49:AF49"/>
    <mergeCell ref="B47:H47"/>
    <mergeCell ref="I47:O47"/>
    <mergeCell ref="P47:V47"/>
    <mergeCell ref="W47:AA47"/>
    <mergeCell ref="AB47:AF47"/>
    <mergeCell ref="AV53:AZ53"/>
    <mergeCell ref="AB48:AF48"/>
    <mergeCell ref="AG48:AK48"/>
    <mergeCell ref="AL48:AP48"/>
    <mergeCell ref="AQ48:AU48"/>
    <mergeCell ref="AV48:AZ48"/>
    <mergeCell ref="AL50:AP50"/>
    <mergeCell ref="AQ50:AU50"/>
    <mergeCell ref="AV50:AZ50"/>
    <mergeCell ref="AL51:AP51"/>
    <mergeCell ref="B86:H86"/>
    <mergeCell ref="I86:O86"/>
    <mergeCell ref="P86:AT86"/>
    <mergeCell ref="AU86:AW86"/>
    <mergeCell ref="AX86:AZ86"/>
    <mergeCell ref="AG49:AK49"/>
    <mergeCell ref="AL49:AP49"/>
    <mergeCell ref="AQ49:AU49"/>
    <mergeCell ref="AV49:AZ49"/>
    <mergeCell ref="B53:AP53"/>
    <mergeCell ref="B90:H90"/>
    <mergeCell ref="I90:O90"/>
    <mergeCell ref="P90:AT90"/>
    <mergeCell ref="AU90:AW90"/>
    <mergeCell ref="AX90:AZ90"/>
    <mergeCell ref="B85:H85"/>
    <mergeCell ref="I85:O85"/>
    <mergeCell ref="P85:AT85"/>
    <mergeCell ref="AU85:AW85"/>
    <mergeCell ref="AX85:AZ85"/>
  </mergeCells>
  <printOptions horizontalCentered="1"/>
  <pageMargins left="0.19685039370078741" right="0.19685039370078741" top="1.0629921259842521" bottom="0.39370078740157483" header="1.0629921259842521" footer="0.51181102362204722"/>
  <pageSetup scale="73" firstPageNumber="0" orientation="portrait" r:id="rId1"/>
  <headerFooter alignWithMargins="0">
    <oddHeader xml:space="preserve">&amp;R&amp;"Arial,Normal"&amp;P de &amp;N                                                                  </oddHeader>
  </headerFooter>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3"/>
  <sheetViews>
    <sheetView view="pageBreakPreview" zoomScaleSheetLayoutView="100" workbookViewId="0"/>
  </sheetViews>
  <sheetFormatPr baseColWidth="10" defaultColWidth="10.28515625" defaultRowHeight="14.25" x14ac:dyDescent="0.2"/>
  <cols>
    <col min="1" max="1" width="2" style="1" customWidth="1"/>
    <col min="2" max="2" width="4.7109375" style="1" customWidth="1"/>
    <col min="3" max="3" width="3.140625" style="1" customWidth="1"/>
    <col min="4" max="6" width="2.7109375" style="1" customWidth="1"/>
    <col min="7" max="7" width="1.85546875" style="1" customWidth="1"/>
    <col min="8" max="10" width="2.7109375" style="1" customWidth="1"/>
    <col min="11" max="12" width="2.5703125" style="1" customWidth="1"/>
    <col min="13" max="13" width="2.7109375" style="1" customWidth="1"/>
    <col min="14" max="14" width="1.140625" style="1" customWidth="1"/>
    <col min="15" max="15" width="1.28515625" style="1" customWidth="1"/>
    <col min="16" max="21" width="2.7109375" style="1" customWidth="1"/>
    <col min="22" max="22" width="1.5703125" style="1" customWidth="1"/>
    <col min="23" max="35" width="2.7109375" style="1" customWidth="1"/>
    <col min="36" max="36" width="0.85546875" style="1" customWidth="1"/>
    <col min="37" max="41" width="2.7109375" style="1" customWidth="1"/>
    <col min="42" max="42" width="0.140625" style="1" customWidth="1"/>
    <col min="43" max="43" width="3" style="1" customWidth="1"/>
    <col min="44" max="47" width="2.7109375" style="1" customWidth="1"/>
    <col min="48" max="48" width="1.85546875" style="1" customWidth="1"/>
    <col min="49" max="50" width="2.7109375" style="1" customWidth="1"/>
    <col min="51" max="51" width="3.85546875" style="1" customWidth="1"/>
    <col min="52" max="52" width="0.28515625" style="1" customWidth="1"/>
    <col min="53" max="53" width="2.42578125" style="1" customWidth="1"/>
    <col min="54" max="16384" width="10.28515625" style="1"/>
  </cols>
  <sheetData>
    <row r="1" spans="1:53" ht="18.75" customHeight="1" x14ac:dyDescent="0.2">
      <c r="B1" s="2"/>
      <c r="C1" s="2"/>
      <c r="D1" s="2"/>
      <c r="E1" s="2"/>
      <c r="F1" s="2"/>
      <c r="G1" s="117"/>
      <c r="H1" s="117"/>
      <c r="I1" s="117"/>
      <c r="J1" s="117"/>
      <c r="K1" s="117"/>
      <c r="L1" s="117"/>
      <c r="M1" s="117"/>
      <c r="N1" s="117"/>
      <c r="O1" s="117"/>
      <c r="P1" s="117"/>
      <c r="Q1" s="117"/>
      <c r="R1" s="117"/>
      <c r="S1" s="118" t="s">
        <v>0</v>
      </c>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3"/>
    </row>
    <row r="2" spans="1:53" ht="18.75" customHeight="1" x14ac:dyDescent="0.2">
      <c r="B2" s="2"/>
      <c r="C2" s="2"/>
      <c r="D2" s="2"/>
      <c r="E2" s="2"/>
      <c r="F2" s="2"/>
      <c r="G2" s="117"/>
      <c r="H2" s="117"/>
      <c r="I2" s="117"/>
      <c r="J2" s="117"/>
      <c r="K2" s="117"/>
      <c r="L2" s="117"/>
      <c r="M2" s="117"/>
      <c r="N2" s="117"/>
      <c r="O2" s="117"/>
      <c r="P2" s="117"/>
      <c r="Q2" s="117"/>
      <c r="R2" s="117"/>
      <c r="S2" s="119" t="s">
        <v>1</v>
      </c>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4"/>
    </row>
    <row r="3" spans="1:53" ht="19.5" customHeight="1" x14ac:dyDescent="0.2">
      <c r="B3" s="2"/>
      <c r="C3" s="2"/>
      <c r="D3" s="2"/>
      <c r="E3" s="2"/>
      <c r="F3" s="2"/>
      <c r="G3" s="117"/>
      <c r="H3" s="117"/>
      <c r="I3" s="117"/>
      <c r="J3" s="117"/>
      <c r="K3" s="117"/>
      <c r="L3" s="117"/>
      <c r="M3" s="117"/>
      <c r="N3" s="117"/>
      <c r="O3" s="117"/>
      <c r="P3" s="117"/>
      <c r="Q3" s="117"/>
      <c r="R3" s="117"/>
      <c r="S3" s="120" t="s">
        <v>2</v>
      </c>
      <c r="T3" s="120"/>
      <c r="U3" s="120"/>
      <c r="V3" s="121" t="s">
        <v>3</v>
      </c>
      <c r="W3" s="121"/>
      <c r="X3" s="121"/>
      <c r="Y3" s="121"/>
      <c r="Z3" s="121"/>
      <c r="AA3" s="121"/>
      <c r="AB3" s="121"/>
      <c r="AC3" s="121"/>
      <c r="AD3" s="121"/>
      <c r="AE3" s="121"/>
      <c r="AF3" s="121"/>
      <c r="AG3" s="121"/>
      <c r="AH3" s="120" t="s">
        <v>4</v>
      </c>
      <c r="AI3" s="120"/>
      <c r="AJ3" s="120"/>
      <c r="AK3" s="122">
        <v>1</v>
      </c>
      <c r="AL3" s="122"/>
      <c r="AM3" s="122"/>
      <c r="AN3" s="122"/>
      <c r="AO3" s="122"/>
      <c r="AP3" s="122"/>
      <c r="AQ3" s="122"/>
      <c r="AR3" s="122"/>
      <c r="AS3" s="122"/>
      <c r="AT3" s="122"/>
      <c r="AU3" s="5"/>
    </row>
    <row r="4" spans="1:53" ht="18.75" customHeight="1" x14ac:dyDescent="0.2">
      <c r="B4" s="2"/>
      <c r="C4" s="2"/>
      <c r="D4" s="2"/>
      <c r="E4" s="2"/>
      <c r="F4" s="2"/>
      <c r="G4" s="117"/>
      <c r="H4" s="117"/>
      <c r="I4" s="117"/>
      <c r="J4" s="117"/>
      <c r="K4" s="117"/>
      <c r="L4" s="117"/>
      <c r="M4" s="117"/>
      <c r="N4" s="117"/>
      <c r="O4" s="117"/>
      <c r="P4" s="117"/>
      <c r="Q4" s="117"/>
      <c r="R4" s="117"/>
      <c r="S4" s="6" t="s">
        <v>5</v>
      </c>
      <c r="T4" s="6"/>
      <c r="U4" s="6"/>
      <c r="V4" s="123">
        <v>42821</v>
      </c>
      <c r="W4" s="123"/>
      <c r="X4" s="123"/>
      <c r="Y4" s="123"/>
      <c r="Z4" s="123"/>
      <c r="AA4" s="123"/>
      <c r="AB4" s="123"/>
      <c r="AC4" s="123"/>
      <c r="AD4" s="123"/>
      <c r="AE4" s="123"/>
      <c r="AF4" s="123"/>
      <c r="AG4" s="123"/>
      <c r="AH4" s="124" t="s">
        <v>6</v>
      </c>
      <c r="AI4" s="124"/>
      <c r="AJ4" s="124"/>
      <c r="AK4" s="125"/>
      <c r="AL4" s="125"/>
      <c r="AM4" s="125"/>
      <c r="AN4" s="125"/>
      <c r="AO4" s="125"/>
      <c r="AP4" s="125"/>
      <c r="AQ4" s="125"/>
      <c r="AR4" s="125"/>
      <c r="AS4" s="125"/>
      <c r="AT4" s="125"/>
      <c r="AU4" s="5"/>
    </row>
    <row r="5" spans="1:53" ht="6" customHeight="1" x14ac:dyDescent="0.2">
      <c r="B5" s="7"/>
      <c r="C5" s="7"/>
      <c r="D5" s="7"/>
      <c r="E5" s="7"/>
      <c r="F5" s="7"/>
      <c r="G5" s="7"/>
      <c r="H5" s="7"/>
      <c r="I5" s="8"/>
      <c r="J5" s="8"/>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row>
    <row r="6" spans="1:53" s="10" customFormat="1" ht="18" customHeight="1" x14ac:dyDescent="0.25">
      <c r="B6" s="126" t="s">
        <v>7</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row>
    <row r="7" spans="1:53" s="10" customFormat="1" ht="6" customHeight="1" x14ac:dyDescent="0.25">
      <c r="A7" s="1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
    </row>
    <row r="8" spans="1:53" s="14" customFormat="1" ht="24" customHeight="1" x14ac:dyDescent="0.25">
      <c r="A8" s="13"/>
      <c r="B8" s="128" t="s">
        <v>8</v>
      </c>
      <c r="C8" s="128"/>
      <c r="D8" s="128"/>
      <c r="E8" s="128"/>
      <c r="F8" s="128"/>
      <c r="G8" s="128"/>
      <c r="H8" s="128"/>
      <c r="I8" s="129" t="s">
        <v>9</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N8" s="130" t="s">
        <v>10</v>
      </c>
      <c r="AO8" s="130"/>
      <c r="AP8" s="130"/>
      <c r="AQ8" s="130"/>
      <c r="AR8" s="129" t="s">
        <v>75</v>
      </c>
      <c r="AS8" s="129"/>
      <c r="AT8" s="129"/>
      <c r="AU8" s="129"/>
      <c r="AV8" s="129"/>
      <c r="AW8" s="129"/>
      <c r="AX8" s="15"/>
      <c r="AY8" s="15"/>
      <c r="AZ8" s="15"/>
      <c r="BA8" s="16"/>
    </row>
    <row r="9" spans="1:53" s="10" customFormat="1" ht="4.5" customHeight="1" x14ac:dyDescent="0.25">
      <c r="A9" s="31"/>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33"/>
    </row>
    <row r="10" spans="1:53" s="22" customFormat="1" ht="27" customHeight="1" x14ac:dyDescent="0.25">
      <c r="A10" s="13"/>
      <c r="B10" s="132" t="s">
        <v>12</v>
      </c>
      <c r="C10" s="132"/>
      <c r="D10" s="132"/>
      <c r="E10" s="132"/>
      <c r="F10" s="132"/>
      <c r="G10" s="132"/>
      <c r="H10" s="132"/>
      <c r="I10" s="138" t="s">
        <v>76</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20"/>
      <c r="AK10" s="132" t="s">
        <v>14</v>
      </c>
      <c r="AL10" s="132"/>
      <c r="AM10" s="132"/>
      <c r="AN10" s="133">
        <v>4</v>
      </c>
      <c r="AO10" s="133"/>
      <c r="AP10" s="133">
        <v>10</v>
      </c>
      <c r="AQ10" s="133"/>
      <c r="AR10" s="133">
        <v>2017</v>
      </c>
      <c r="AS10" s="133"/>
      <c r="AT10" s="133"/>
      <c r="AU10" s="21"/>
      <c r="AV10" s="132" t="s">
        <v>15</v>
      </c>
      <c r="AW10" s="132"/>
      <c r="AX10" s="132"/>
      <c r="AY10" s="134">
        <v>1</v>
      </c>
      <c r="AZ10" s="134"/>
      <c r="BA10" s="16"/>
    </row>
    <row r="11" spans="1:53" s="10" customFormat="1" ht="6" customHeight="1" x14ac:dyDescent="0.25">
      <c r="A11" s="31"/>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33"/>
    </row>
    <row r="12" spans="1:53" s="22" customFormat="1" ht="29.25" customHeight="1" x14ac:dyDescent="0.25">
      <c r="A12" s="13"/>
      <c r="B12" s="135" t="s">
        <v>16</v>
      </c>
      <c r="C12" s="135"/>
      <c r="D12" s="135"/>
      <c r="E12" s="135"/>
      <c r="F12" s="135"/>
      <c r="G12" s="135"/>
      <c r="H12" s="135"/>
      <c r="I12" s="137" t="s">
        <v>77</v>
      </c>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6"/>
    </row>
    <row r="13" spans="1:53" s="10" customFormat="1" ht="6" customHeight="1" x14ac:dyDescent="0.25">
      <c r="A13" s="31"/>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33"/>
    </row>
    <row r="14" spans="1:53" s="22" customFormat="1" ht="28.5" customHeight="1" x14ac:dyDescent="0.25">
      <c r="A14" s="13"/>
      <c r="B14" s="135" t="s">
        <v>18</v>
      </c>
      <c r="C14" s="135"/>
      <c r="D14" s="135"/>
      <c r="E14" s="135"/>
      <c r="F14" s="135"/>
      <c r="G14" s="135"/>
      <c r="H14" s="135"/>
      <c r="I14" s="137" t="s">
        <v>19</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6"/>
    </row>
    <row r="15" spans="1:53" s="10" customFormat="1" ht="6" customHeight="1" x14ac:dyDescent="0.25">
      <c r="A15" s="31"/>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33"/>
    </row>
    <row r="16" spans="1:53" s="22" customFormat="1" ht="27.75" customHeight="1" x14ac:dyDescent="0.25">
      <c r="A16" s="13"/>
      <c r="B16" s="135" t="s">
        <v>20</v>
      </c>
      <c r="C16" s="135"/>
      <c r="D16" s="135"/>
      <c r="E16" s="135"/>
      <c r="F16" s="135"/>
      <c r="G16" s="135"/>
      <c r="H16" s="135"/>
      <c r="I16" s="137" t="s">
        <v>21</v>
      </c>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6"/>
    </row>
    <row r="17" spans="1:53" s="10" customFormat="1" ht="6" customHeight="1" x14ac:dyDescent="0.25">
      <c r="A17" s="31"/>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33"/>
    </row>
    <row r="18" spans="1:53" s="22" customFormat="1" ht="18" customHeight="1" x14ac:dyDescent="0.25">
      <c r="A18" s="13"/>
      <c r="B18" s="135" t="s">
        <v>22</v>
      </c>
      <c r="C18" s="135"/>
      <c r="D18" s="135"/>
      <c r="E18" s="135"/>
      <c r="F18" s="135"/>
      <c r="G18" s="135"/>
      <c r="H18" s="193" t="s">
        <v>78</v>
      </c>
      <c r="I18" s="193"/>
      <c r="J18" s="193"/>
      <c r="K18" s="193"/>
      <c r="L18" s="193"/>
      <c r="M18" s="193"/>
      <c r="N18" s="193"/>
      <c r="O18" s="193"/>
      <c r="P18" s="193"/>
      <c r="Q18" s="193"/>
      <c r="R18" s="193"/>
      <c r="S18" s="193"/>
      <c r="T18" s="193"/>
      <c r="U18" s="193"/>
      <c r="V18" s="193"/>
      <c r="W18" s="193"/>
      <c r="X18" s="193"/>
      <c r="Y18" s="193"/>
      <c r="Z18" s="193"/>
      <c r="AA18" s="193"/>
      <c r="AB18" s="193"/>
      <c r="AC18" s="193"/>
      <c r="AD18" s="193"/>
      <c r="AE18" s="14"/>
      <c r="AF18" s="130" t="s">
        <v>24</v>
      </c>
      <c r="AG18" s="130"/>
      <c r="AH18" s="130"/>
      <c r="AI18" s="130"/>
      <c r="AJ18" s="130"/>
      <c r="AK18" s="139" t="s">
        <v>79</v>
      </c>
      <c r="AL18" s="139"/>
      <c r="AM18" s="139"/>
      <c r="AN18" s="139"/>
      <c r="AO18" s="139"/>
      <c r="AP18" s="139"/>
      <c r="AQ18" s="139"/>
      <c r="AR18" s="139"/>
      <c r="AS18" s="139"/>
      <c r="AT18" s="139"/>
      <c r="AU18" s="139"/>
      <c r="AV18" s="139"/>
      <c r="AW18" s="139"/>
      <c r="AX18" s="139"/>
      <c r="AY18" s="139"/>
      <c r="AZ18" s="139"/>
      <c r="BA18" s="16"/>
    </row>
    <row r="19" spans="1:53" s="22" customFormat="1" ht="27.75" customHeight="1" x14ac:dyDescent="0.25">
      <c r="A19" s="13"/>
      <c r="B19" s="135"/>
      <c r="C19" s="135"/>
      <c r="D19" s="135"/>
      <c r="E19" s="135"/>
      <c r="F19" s="135"/>
      <c r="G19" s="135"/>
      <c r="H19" s="138" t="s">
        <v>80</v>
      </c>
      <c r="I19" s="138"/>
      <c r="J19" s="138"/>
      <c r="K19" s="138"/>
      <c r="L19" s="138"/>
      <c r="M19" s="138"/>
      <c r="N19" s="138"/>
      <c r="O19" s="138"/>
      <c r="P19" s="138"/>
      <c r="Q19" s="138"/>
      <c r="R19" s="138"/>
      <c r="S19" s="138"/>
      <c r="T19" s="138"/>
      <c r="U19" s="138"/>
      <c r="V19" s="138"/>
      <c r="W19" s="138"/>
      <c r="X19" s="138"/>
      <c r="Y19" s="138"/>
      <c r="Z19" s="138"/>
      <c r="AA19" s="138"/>
      <c r="AB19" s="138"/>
      <c r="AC19" s="138"/>
      <c r="AD19" s="138"/>
      <c r="AE19" s="20"/>
      <c r="AF19" s="130"/>
      <c r="AG19" s="130"/>
      <c r="AH19" s="130"/>
      <c r="AI19" s="130"/>
      <c r="AJ19" s="130"/>
      <c r="AK19" s="139"/>
      <c r="AL19" s="139"/>
      <c r="AM19" s="139"/>
      <c r="AN19" s="139"/>
      <c r="AO19" s="139"/>
      <c r="AP19" s="139"/>
      <c r="AQ19" s="139"/>
      <c r="AR19" s="139"/>
      <c r="AS19" s="139"/>
      <c r="AT19" s="139"/>
      <c r="AU19" s="139"/>
      <c r="AV19" s="139"/>
      <c r="AW19" s="139"/>
      <c r="AX19" s="139"/>
      <c r="AY19" s="139"/>
      <c r="AZ19" s="139"/>
      <c r="BA19" s="16"/>
    </row>
    <row r="20" spans="1:53" s="22" customFormat="1" ht="18" customHeight="1" x14ac:dyDescent="0.25">
      <c r="A20" s="13"/>
      <c r="B20" s="135"/>
      <c r="C20" s="135"/>
      <c r="D20" s="135"/>
      <c r="E20" s="135"/>
      <c r="F20" s="135"/>
      <c r="G20" s="135"/>
      <c r="H20" s="138" t="s">
        <v>81</v>
      </c>
      <c r="I20" s="138"/>
      <c r="J20" s="138"/>
      <c r="K20" s="138"/>
      <c r="L20" s="138"/>
      <c r="M20" s="138"/>
      <c r="N20" s="138"/>
      <c r="O20" s="138"/>
      <c r="P20" s="138"/>
      <c r="Q20" s="138"/>
      <c r="R20" s="138"/>
      <c r="S20" s="138"/>
      <c r="T20" s="138"/>
      <c r="U20" s="138"/>
      <c r="V20" s="138"/>
      <c r="W20" s="138"/>
      <c r="X20" s="138"/>
      <c r="Y20" s="138"/>
      <c r="Z20" s="138"/>
      <c r="AA20" s="138"/>
      <c r="AB20" s="138"/>
      <c r="AC20" s="138"/>
      <c r="AD20" s="138"/>
      <c r="AE20" s="20"/>
      <c r="AF20" s="130"/>
      <c r="AG20" s="130"/>
      <c r="AH20" s="130"/>
      <c r="AI20" s="130"/>
      <c r="AJ20" s="130"/>
      <c r="AK20" s="139"/>
      <c r="AL20" s="139"/>
      <c r="AM20" s="139"/>
      <c r="AN20" s="139"/>
      <c r="AO20" s="139"/>
      <c r="AP20" s="139"/>
      <c r="AQ20" s="139"/>
      <c r="AR20" s="139"/>
      <c r="AS20" s="139"/>
      <c r="AT20" s="139"/>
      <c r="AU20" s="139"/>
      <c r="AV20" s="139"/>
      <c r="AW20" s="139"/>
      <c r="AX20" s="139"/>
      <c r="AY20" s="139"/>
      <c r="AZ20" s="139"/>
      <c r="BA20" s="16"/>
    </row>
    <row r="21" spans="1:53" s="54" customFormat="1" ht="18" customHeight="1" x14ac:dyDescent="0.25">
      <c r="A21" s="52"/>
      <c r="B21" s="135"/>
      <c r="C21" s="135"/>
      <c r="D21" s="135"/>
      <c r="E21" s="135"/>
      <c r="F21" s="135"/>
      <c r="G21" s="135"/>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20"/>
      <c r="AF21" s="130"/>
      <c r="AG21" s="130"/>
      <c r="AH21" s="130"/>
      <c r="AI21" s="130"/>
      <c r="AJ21" s="130"/>
      <c r="AK21" s="139"/>
      <c r="AL21" s="139"/>
      <c r="AM21" s="139"/>
      <c r="AN21" s="139"/>
      <c r="AO21" s="139"/>
      <c r="AP21" s="139"/>
      <c r="AQ21" s="139"/>
      <c r="AR21" s="139"/>
      <c r="AS21" s="139"/>
      <c r="AT21" s="139"/>
      <c r="AU21" s="139"/>
      <c r="AV21" s="139"/>
      <c r="AW21" s="139"/>
      <c r="AX21" s="139"/>
      <c r="AY21" s="139"/>
      <c r="AZ21" s="139"/>
      <c r="BA21" s="53"/>
    </row>
    <row r="22" spans="1:53" s="10" customFormat="1" ht="6" customHeight="1" x14ac:dyDescent="0.25">
      <c r="A22" s="31"/>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33"/>
    </row>
    <row r="23" spans="1:53" s="22" customFormat="1" ht="14.25" customHeight="1" x14ac:dyDescent="0.25">
      <c r="A23" s="13"/>
      <c r="B23" s="14"/>
      <c r="C23" s="14"/>
      <c r="D23" s="14"/>
      <c r="E23" s="14"/>
      <c r="F23" s="14"/>
      <c r="G23" s="14"/>
      <c r="H23" s="14"/>
      <c r="I23" s="14"/>
      <c r="J23" s="14"/>
      <c r="K23" s="14"/>
      <c r="L23" s="14"/>
      <c r="M23" s="14"/>
      <c r="N23" s="14"/>
      <c r="O23" s="14"/>
      <c r="P23" s="14"/>
      <c r="Q23" s="14"/>
      <c r="R23" s="14"/>
      <c r="S23" s="14"/>
      <c r="T23" s="23"/>
      <c r="U23" s="23"/>
      <c r="V23" s="23"/>
      <c r="W23" s="24"/>
      <c r="X23" s="24"/>
      <c r="Y23" s="24"/>
      <c r="Z23" s="24"/>
      <c r="AA23" s="24"/>
      <c r="AB23" s="14"/>
      <c r="AC23" s="24"/>
      <c r="AD23" s="24"/>
      <c r="AE23" s="24"/>
      <c r="AF23" s="140" t="s">
        <v>27</v>
      </c>
      <c r="AG23" s="140"/>
      <c r="AH23" s="140"/>
      <c r="AI23" s="140"/>
      <c r="AJ23" s="140"/>
      <c r="AK23" s="141" t="s">
        <v>28</v>
      </c>
      <c r="AL23" s="141"/>
      <c r="AM23" s="141"/>
      <c r="AN23" s="141"/>
      <c r="AO23" s="141"/>
      <c r="AP23" s="141"/>
      <c r="AQ23" s="141"/>
      <c r="AR23" s="141"/>
      <c r="AS23" s="141"/>
      <c r="AT23" s="141"/>
      <c r="AU23" s="141"/>
      <c r="AV23" s="141"/>
      <c r="AW23" s="141"/>
      <c r="AX23" s="141"/>
      <c r="AY23" s="141"/>
      <c r="AZ23" s="141"/>
      <c r="BA23" s="16"/>
    </row>
    <row r="24" spans="1:53" s="22" customFormat="1" ht="11.25" customHeight="1" x14ac:dyDescent="0.25">
      <c r="A24" s="13"/>
      <c r="B24" s="140" t="s">
        <v>29</v>
      </c>
      <c r="C24" s="140"/>
      <c r="D24" s="140"/>
      <c r="E24" s="129" t="s">
        <v>82</v>
      </c>
      <c r="F24" s="129"/>
      <c r="G24" s="129"/>
      <c r="H24" s="129"/>
      <c r="I24" s="129"/>
      <c r="J24" s="129"/>
      <c r="K24" s="129"/>
      <c r="L24" s="129"/>
      <c r="M24" s="129"/>
      <c r="N24" s="24"/>
      <c r="O24" s="130" t="s">
        <v>31</v>
      </c>
      <c r="P24" s="130"/>
      <c r="Q24" s="130"/>
      <c r="R24" s="130"/>
      <c r="S24" s="130"/>
      <c r="T24" s="133" t="s">
        <v>32</v>
      </c>
      <c r="U24" s="133"/>
      <c r="V24" s="133"/>
      <c r="W24" s="133"/>
      <c r="X24" s="133"/>
      <c r="Y24" s="133"/>
      <c r="Z24" s="133"/>
      <c r="AA24" s="133"/>
      <c r="AB24" s="133"/>
      <c r="AC24" s="133"/>
      <c r="AD24" s="133"/>
      <c r="AE24" s="23"/>
      <c r="AF24" s="140"/>
      <c r="AG24" s="140"/>
      <c r="AH24" s="140"/>
      <c r="AI24" s="140"/>
      <c r="AJ24" s="140"/>
      <c r="AK24" s="142" t="s">
        <v>33</v>
      </c>
      <c r="AL24" s="142"/>
      <c r="AM24" s="142"/>
      <c r="AN24" s="142"/>
      <c r="AO24" s="142"/>
      <c r="AP24" s="143" t="s">
        <v>34</v>
      </c>
      <c r="AQ24" s="143"/>
      <c r="AR24" s="143"/>
      <c r="AS24" s="143"/>
      <c r="AT24" s="143"/>
      <c r="AU24" s="144" t="s">
        <v>35</v>
      </c>
      <c r="AV24" s="144"/>
      <c r="AW24" s="144"/>
      <c r="AX24" s="144"/>
      <c r="AY24" s="144"/>
      <c r="AZ24" s="144"/>
      <c r="BA24" s="16"/>
    </row>
    <row r="25" spans="1:53" s="22" customFormat="1" ht="28.5" customHeight="1" x14ac:dyDescent="0.25">
      <c r="A25" s="13"/>
      <c r="B25" s="140"/>
      <c r="C25" s="140"/>
      <c r="D25" s="140"/>
      <c r="E25" s="129"/>
      <c r="F25" s="129"/>
      <c r="G25" s="129"/>
      <c r="H25" s="129"/>
      <c r="I25" s="129"/>
      <c r="J25" s="129"/>
      <c r="K25" s="129"/>
      <c r="L25" s="129"/>
      <c r="M25" s="129"/>
      <c r="N25" s="24"/>
      <c r="O25" s="130"/>
      <c r="P25" s="130"/>
      <c r="Q25" s="130"/>
      <c r="R25" s="130"/>
      <c r="S25" s="130"/>
      <c r="T25" s="133"/>
      <c r="U25" s="133"/>
      <c r="V25" s="133"/>
      <c r="W25" s="133"/>
      <c r="X25" s="133"/>
      <c r="Y25" s="133"/>
      <c r="Z25" s="133"/>
      <c r="AA25" s="133"/>
      <c r="AB25" s="133"/>
      <c r="AC25" s="133"/>
      <c r="AD25" s="133"/>
      <c r="AE25" s="23"/>
      <c r="AF25" s="194" t="s">
        <v>83</v>
      </c>
      <c r="AG25" s="194"/>
      <c r="AH25" s="194"/>
      <c r="AI25" s="194"/>
      <c r="AJ25" s="194"/>
      <c r="AK25" s="146" t="s">
        <v>84</v>
      </c>
      <c r="AL25" s="146"/>
      <c r="AM25" s="146"/>
      <c r="AN25" s="146"/>
      <c r="AO25" s="146"/>
      <c r="AP25" s="146" t="s">
        <v>85</v>
      </c>
      <c r="AQ25" s="146"/>
      <c r="AR25" s="146"/>
      <c r="AS25" s="146"/>
      <c r="AT25" s="146"/>
      <c r="AU25" s="147" t="s">
        <v>86</v>
      </c>
      <c r="AV25" s="147"/>
      <c r="AW25" s="147"/>
      <c r="AX25" s="147"/>
      <c r="AY25" s="147"/>
      <c r="AZ25" s="147"/>
      <c r="BA25" s="16"/>
    </row>
    <row r="26" spans="1:53" s="22" customFormat="1" ht="15" customHeight="1" x14ac:dyDescent="0.25">
      <c r="A26" s="13"/>
      <c r="B26" s="24"/>
      <c r="C26" s="24"/>
      <c r="D26" s="24"/>
      <c r="E26" s="24"/>
      <c r="F26" s="24"/>
      <c r="G26" s="24"/>
      <c r="H26" s="24"/>
      <c r="I26" s="24"/>
      <c r="J26" s="24"/>
      <c r="K26" s="24"/>
      <c r="L26" s="24"/>
      <c r="M26" s="24"/>
      <c r="N26" s="24"/>
      <c r="O26" s="23"/>
      <c r="P26" s="23"/>
      <c r="Q26" s="23"/>
      <c r="R26" s="23"/>
      <c r="S26" s="23"/>
      <c r="T26" s="23"/>
      <c r="U26" s="23"/>
      <c r="V26" s="23"/>
      <c r="W26" s="23"/>
      <c r="X26" s="23"/>
      <c r="Y26" s="23"/>
      <c r="Z26" s="23"/>
      <c r="AA26" s="23"/>
      <c r="AB26" s="23"/>
      <c r="AC26" s="23"/>
      <c r="AD26" s="23"/>
      <c r="AE26" s="23"/>
      <c r="AF26" s="194"/>
      <c r="AG26" s="194"/>
      <c r="AH26" s="194"/>
      <c r="AI26" s="194"/>
      <c r="AJ26" s="194"/>
      <c r="AK26" s="146"/>
      <c r="AL26" s="146"/>
      <c r="AM26" s="146"/>
      <c r="AN26" s="146"/>
      <c r="AO26" s="146"/>
      <c r="AP26" s="146"/>
      <c r="AQ26" s="146"/>
      <c r="AR26" s="146"/>
      <c r="AS26" s="146"/>
      <c r="AT26" s="146"/>
      <c r="AU26" s="147"/>
      <c r="AV26" s="147"/>
      <c r="AW26" s="147"/>
      <c r="AX26" s="147"/>
      <c r="AY26" s="147"/>
      <c r="AZ26" s="147"/>
      <c r="BA26" s="16"/>
    </row>
    <row r="27" spans="1:53" s="57" customFormat="1" ht="14.25" customHeight="1" x14ac:dyDescent="0.25">
      <c r="A27" s="55"/>
      <c r="B27" s="148" t="s">
        <v>39</v>
      </c>
      <c r="C27" s="148"/>
      <c r="D27" s="148"/>
      <c r="E27" s="148"/>
      <c r="F27" s="148"/>
      <c r="G27" s="148"/>
      <c r="H27" s="148"/>
      <c r="I27" s="148"/>
      <c r="J27" s="149" t="s">
        <v>87</v>
      </c>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56"/>
    </row>
    <row r="28" spans="1:53" s="30" customFormat="1" ht="10.5" customHeight="1" x14ac:dyDescent="0.25">
      <c r="A28" s="28"/>
      <c r="B28" s="148"/>
      <c r="C28" s="148"/>
      <c r="D28" s="148"/>
      <c r="E28" s="148"/>
      <c r="F28" s="148"/>
      <c r="G28" s="148"/>
      <c r="H28" s="148"/>
      <c r="I28" s="148"/>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29"/>
    </row>
    <row r="29" spans="1:53" s="10" customFormat="1" ht="6" customHeight="1" x14ac:dyDescent="0.25">
      <c r="A29" s="31"/>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33"/>
    </row>
    <row r="30" spans="1:53" s="37" customFormat="1" ht="17.25" customHeight="1" x14ac:dyDescent="0.25">
      <c r="A30" s="34"/>
      <c r="B30" s="151" t="s">
        <v>41</v>
      </c>
      <c r="C30" s="151"/>
      <c r="D30" s="151"/>
      <c r="E30" s="151"/>
      <c r="F30" s="151"/>
      <c r="G30" s="151"/>
      <c r="H30" s="151"/>
      <c r="I30" s="35"/>
      <c r="J30" s="152" t="s">
        <v>42</v>
      </c>
      <c r="K30" s="152"/>
      <c r="L30" s="152"/>
      <c r="M30" s="152"/>
      <c r="N30" s="152"/>
      <c r="O30" s="153" t="s">
        <v>43</v>
      </c>
      <c r="P30" s="153"/>
      <c r="Q30" s="153"/>
      <c r="R30" s="35"/>
      <c r="S30" s="35"/>
      <c r="T30" s="154" t="s">
        <v>44</v>
      </c>
      <c r="U30" s="154"/>
      <c r="V30" s="154"/>
      <c r="W30" s="154"/>
      <c r="X30" s="154"/>
      <c r="Y30" s="155"/>
      <c r="Z30" s="155"/>
      <c r="AA30" s="155"/>
      <c r="AB30" s="35"/>
      <c r="AC30" s="35"/>
      <c r="AD30" s="156" t="s">
        <v>45</v>
      </c>
      <c r="AE30" s="156"/>
      <c r="AF30" s="156"/>
      <c r="AG30" s="156"/>
      <c r="AH30" s="157"/>
      <c r="AI30" s="157"/>
      <c r="AJ30" s="157"/>
      <c r="AK30" s="35"/>
      <c r="AL30" s="35"/>
      <c r="AM30" s="35"/>
      <c r="AN30" s="35"/>
      <c r="AO30" s="35"/>
      <c r="AP30" s="35"/>
      <c r="AQ30" s="35"/>
      <c r="AR30" s="35"/>
      <c r="AS30" s="35"/>
      <c r="AT30" s="35"/>
      <c r="AU30" s="35"/>
      <c r="AV30" s="35"/>
      <c r="AW30" s="35"/>
      <c r="AX30" s="35"/>
      <c r="AY30" s="35"/>
      <c r="AZ30" s="35"/>
      <c r="BA30" s="36"/>
    </row>
    <row r="31" spans="1:53" s="10" customFormat="1" ht="3" customHeight="1" x14ac:dyDescent="0.25">
      <c r="A31" s="31"/>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33"/>
    </row>
    <row r="32" spans="1:53" s="30" customFormat="1" ht="15.75" customHeight="1" x14ac:dyDescent="0.25">
      <c r="A32" s="28"/>
      <c r="B32" s="162" t="s">
        <v>46</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29"/>
    </row>
    <row r="33" spans="1:53" s="30" customFormat="1" ht="21.75" customHeight="1" x14ac:dyDescent="0.25">
      <c r="A33" s="28"/>
      <c r="B33" s="133" t="s">
        <v>47</v>
      </c>
      <c r="C33" s="133"/>
      <c r="D33" s="133"/>
      <c r="E33" s="133"/>
      <c r="F33" s="163" t="s">
        <v>48</v>
      </c>
      <c r="G33" s="163"/>
      <c r="H33" s="163"/>
      <c r="I33" s="163"/>
      <c r="J33" s="163"/>
      <c r="K33" s="163"/>
      <c r="L33" s="163"/>
      <c r="M33" s="163"/>
      <c r="N33" s="163"/>
      <c r="O33" s="163"/>
      <c r="P33" s="163"/>
      <c r="Q33" s="163"/>
      <c r="R33" s="163"/>
      <c r="S33" s="163"/>
      <c r="T33" s="163"/>
      <c r="U33" s="163"/>
      <c r="V33" s="163"/>
      <c r="W33" s="163"/>
      <c r="X33" s="163"/>
      <c r="Y33" s="163"/>
      <c r="Z33" s="163"/>
      <c r="AA33" s="163"/>
      <c r="AB33" s="163"/>
      <c r="AC33" s="164" t="s">
        <v>49</v>
      </c>
      <c r="AD33" s="164"/>
      <c r="AE33" s="164"/>
      <c r="AF33" s="164"/>
      <c r="AG33" s="164"/>
      <c r="AH33" s="165" t="s">
        <v>50</v>
      </c>
      <c r="AI33" s="165"/>
      <c r="AJ33" s="165"/>
      <c r="AK33" s="165"/>
      <c r="AL33" s="165"/>
      <c r="AM33" s="165"/>
      <c r="AN33" s="165"/>
      <c r="AO33" s="165"/>
      <c r="AP33" s="165"/>
      <c r="AQ33" s="165"/>
      <c r="AR33" s="165"/>
      <c r="AS33" s="165"/>
      <c r="AT33" s="165"/>
      <c r="AU33" s="165"/>
      <c r="AV33" s="165"/>
      <c r="AW33" s="165"/>
      <c r="AX33" s="165"/>
      <c r="AY33" s="165"/>
      <c r="AZ33" s="165"/>
      <c r="BA33" s="29"/>
    </row>
    <row r="34" spans="1:53" s="10" customFormat="1" ht="6" customHeight="1" x14ac:dyDescent="0.25">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row>
    <row r="35" spans="1:53" s="10" customFormat="1" ht="41.25" customHeight="1" x14ac:dyDescent="0.25">
      <c r="A35" s="160" t="s">
        <v>51</v>
      </c>
      <c r="B35" s="161"/>
      <c r="C35" s="161"/>
      <c r="D35" s="161"/>
      <c r="E35" s="161"/>
      <c r="F35" s="161"/>
      <c r="G35" s="161"/>
      <c r="H35" s="161"/>
      <c r="I35" s="161"/>
      <c r="J35" s="161"/>
      <c r="K35" s="161"/>
      <c r="L35" s="161"/>
      <c r="M35" s="161" t="s">
        <v>51</v>
      </c>
      <c r="N35" s="161"/>
      <c r="O35" s="161"/>
      <c r="P35" s="161"/>
      <c r="Q35" s="161"/>
      <c r="R35" s="161"/>
      <c r="S35" s="161"/>
      <c r="T35" s="161"/>
      <c r="U35" s="161"/>
      <c r="V35" s="161"/>
      <c r="W35" s="161"/>
      <c r="X35" s="161"/>
      <c r="Y35" s="161"/>
      <c r="Z35" s="161" t="s">
        <v>52</v>
      </c>
      <c r="AA35" s="161"/>
      <c r="AB35" s="161"/>
      <c r="AC35" s="161"/>
      <c r="AD35" s="161"/>
      <c r="AE35" s="161"/>
      <c r="AF35" s="161"/>
      <c r="AG35" s="161"/>
      <c r="AH35" s="161"/>
      <c r="AI35" s="161"/>
      <c r="AJ35" s="183" t="s">
        <v>53</v>
      </c>
      <c r="AK35" s="184"/>
      <c r="AL35" s="184"/>
      <c r="AM35" s="184"/>
      <c r="AN35" s="184"/>
      <c r="AO35" s="184"/>
      <c r="AP35" s="184"/>
      <c r="AQ35" s="184"/>
      <c r="AR35" s="184"/>
      <c r="AS35" s="184"/>
      <c r="AT35" s="184"/>
      <c r="AU35" s="184"/>
      <c r="AV35" s="184"/>
      <c r="AW35" s="184"/>
      <c r="AX35" s="184"/>
      <c r="AY35" s="184"/>
      <c r="AZ35" s="185"/>
      <c r="BA35" s="70"/>
    </row>
    <row r="36" spans="1:53" s="10" customFormat="1" ht="51" customHeight="1" x14ac:dyDescent="0.25">
      <c r="A36" s="158" t="s">
        <v>167</v>
      </c>
      <c r="B36" s="159"/>
      <c r="C36" s="159"/>
      <c r="D36" s="159"/>
      <c r="E36" s="159"/>
      <c r="F36" s="159"/>
      <c r="G36" s="159"/>
      <c r="H36" s="159"/>
      <c r="I36" s="159"/>
      <c r="J36" s="159"/>
      <c r="K36" s="159"/>
      <c r="L36" s="159"/>
      <c r="M36" s="159" t="s">
        <v>168</v>
      </c>
      <c r="N36" s="159"/>
      <c r="O36" s="159"/>
      <c r="P36" s="159"/>
      <c r="Q36" s="159"/>
      <c r="R36" s="159"/>
      <c r="S36" s="159"/>
      <c r="T36" s="159"/>
      <c r="U36" s="159"/>
      <c r="V36" s="159"/>
      <c r="W36" s="159"/>
      <c r="X36" s="159"/>
      <c r="Y36" s="159"/>
      <c r="Z36" s="159" t="s">
        <v>163</v>
      </c>
      <c r="AA36" s="159"/>
      <c r="AB36" s="159"/>
      <c r="AC36" s="159"/>
      <c r="AD36" s="159"/>
      <c r="AE36" s="159"/>
      <c r="AF36" s="159"/>
      <c r="AG36" s="159"/>
      <c r="AH36" s="159"/>
      <c r="AI36" s="159"/>
      <c r="AJ36" s="186" t="s">
        <v>160</v>
      </c>
      <c r="AK36" s="187"/>
      <c r="AL36" s="187"/>
      <c r="AM36" s="187"/>
      <c r="AN36" s="187"/>
      <c r="AO36" s="187"/>
      <c r="AP36" s="187"/>
      <c r="AQ36" s="187"/>
      <c r="AR36" s="187"/>
      <c r="AS36" s="187"/>
      <c r="AT36" s="187"/>
      <c r="AU36" s="187"/>
      <c r="AV36" s="187"/>
      <c r="AW36" s="187"/>
      <c r="AX36" s="187"/>
      <c r="AY36" s="187"/>
      <c r="AZ36" s="188"/>
      <c r="BA36" s="71"/>
    </row>
    <row r="37" spans="1:53" s="10" customFormat="1" ht="6" customHeight="1" x14ac:dyDescent="0.25">
      <c r="A37" s="38"/>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row>
    <row r="38" spans="1:53" s="10" customFormat="1" ht="17.25" customHeight="1" x14ac:dyDescent="0.25">
      <c r="B38" s="126" t="s">
        <v>54</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row>
    <row r="39" spans="1:53" s="10" customFormat="1" ht="6" customHeight="1" x14ac:dyDescent="0.25">
      <c r="A39" s="11"/>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
    </row>
    <row r="40" spans="1:53" s="10" customFormat="1" ht="15" customHeight="1" x14ac:dyDescent="0.25">
      <c r="A40" s="31"/>
      <c r="B40" s="195" t="s">
        <v>55</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33"/>
    </row>
    <row r="41" spans="1:53" s="43" customFormat="1" ht="15" customHeight="1" x14ac:dyDescent="0.25">
      <c r="A41" s="41"/>
      <c r="B41" s="196" t="s">
        <v>56</v>
      </c>
      <c r="C41" s="196"/>
      <c r="D41" s="196"/>
      <c r="E41" s="196"/>
      <c r="F41" s="196"/>
      <c r="G41" s="196"/>
      <c r="H41" s="196"/>
      <c r="I41" s="196" t="s">
        <v>57</v>
      </c>
      <c r="J41" s="196"/>
      <c r="K41" s="196"/>
      <c r="L41" s="196"/>
      <c r="M41" s="196"/>
      <c r="N41" s="196"/>
      <c r="O41" s="196"/>
      <c r="P41" s="196" t="s">
        <v>58</v>
      </c>
      <c r="Q41" s="196"/>
      <c r="R41" s="196"/>
      <c r="S41" s="196"/>
      <c r="T41" s="196"/>
      <c r="U41" s="196"/>
      <c r="V41" s="196"/>
      <c r="W41" s="196" t="s">
        <v>59</v>
      </c>
      <c r="X41" s="196"/>
      <c r="Y41" s="196"/>
      <c r="Z41" s="196"/>
      <c r="AA41" s="196"/>
      <c r="AB41" s="196" t="s">
        <v>60</v>
      </c>
      <c r="AC41" s="196"/>
      <c r="AD41" s="196"/>
      <c r="AE41" s="196"/>
      <c r="AF41" s="196"/>
      <c r="AG41" s="196" t="s">
        <v>61</v>
      </c>
      <c r="AH41" s="196"/>
      <c r="AI41" s="196"/>
      <c r="AJ41" s="196"/>
      <c r="AK41" s="196"/>
      <c r="AL41" s="196" t="s">
        <v>62</v>
      </c>
      <c r="AM41" s="196"/>
      <c r="AN41" s="196"/>
      <c r="AO41" s="196"/>
      <c r="AP41" s="196"/>
      <c r="AQ41" s="196" t="s">
        <v>63</v>
      </c>
      <c r="AR41" s="196"/>
      <c r="AS41" s="196"/>
      <c r="AT41" s="196"/>
      <c r="AU41" s="196"/>
      <c r="AV41" s="196" t="s">
        <v>64</v>
      </c>
      <c r="AW41" s="196"/>
      <c r="AX41" s="196"/>
      <c r="AY41" s="196"/>
      <c r="AZ41" s="196"/>
      <c r="BA41" s="42"/>
    </row>
    <row r="42" spans="1:53" s="43" customFormat="1" ht="27" customHeight="1" x14ac:dyDescent="0.25">
      <c r="A42" s="41"/>
      <c r="B42" s="191" t="s">
        <v>88</v>
      </c>
      <c r="C42" s="191"/>
      <c r="D42" s="191"/>
      <c r="E42" s="191"/>
      <c r="F42" s="191"/>
      <c r="G42" s="191"/>
      <c r="H42" s="191"/>
      <c r="I42" s="192">
        <v>43131</v>
      </c>
      <c r="J42" s="192"/>
      <c r="K42" s="192"/>
      <c r="L42" s="192"/>
      <c r="M42" s="192"/>
      <c r="N42" s="192"/>
      <c r="O42" s="192"/>
      <c r="P42" s="192">
        <v>43136</v>
      </c>
      <c r="Q42" s="192"/>
      <c r="R42" s="192"/>
      <c r="S42" s="192"/>
      <c r="T42" s="192"/>
      <c r="U42" s="192"/>
      <c r="V42" s="192"/>
      <c r="W42" s="191" t="s">
        <v>89</v>
      </c>
      <c r="X42" s="191"/>
      <c r="Y42" s="191"/>
      <c r="Z42" s="191"/>
      <c r="AA42" s="191"/>
      <c r="AB42" s="191" t="s">
        <v>90</v>
      </c>
      <c r="AC42" s="191"/>
      <c r="AD42" s="191"/>
      <c r="AE42" s="191"/>
      <c r="AF42" s="191"/>
      <c r="AG42" s="191"/>
      <c r="AH42" s="191"/>
      <c r="AI42" s="191"/>
      <c r="AJ42" s="191"/>
      <c r="AK42" s="191"/>
      <c r="AL42" s="191"/>
      <c r="AM42" s="191"/>
      <c r="AN42" s="191"/>
      <c r="AO42" s="191"/>
      <c r="AP42" s="191"/>
      <c r="AQ42" s="191">
        <v>1.25</v>
      </c>
      <c r="AR42" s="191"/>
      <c r="AS42" s="191"/>
      <c r="AT42" s="191"/>
      <c r="AU42" s="191"/>
      <c r="AV42" s="191" t="s">
        <v>35</v>
      </c>
      <c r="AW42" s="191"/>
      <c r="AX42" s="191"/>
      <c r="AY42" s="191"/>
      <c r="AZ42" s="191"/>
      <c r="BA42" s="42"/>
    </row>
    <row r="43" spans="1:53" s="43" customFormat="1" ht="25.5" customHeight="1" x14ac:dyDescent="0.25">
      <c r="A43" s="41"/>
      <c r="B43" s="191" t="s">
        <v>130</v>
      </c>
      <c r="C43" s="191"/>
      <c r="D43" s="191"/>
      <c r="E43" s="191"/>
      <c r="F43" s="191"/>
      <c r="G43" s="191"/>
      <c r="H43" s="191"/>
      <c r="I43" s="192">
        <v>43159</v>
      </c>
      <c r="J43" s="192"/>
      <c r="K43" s="192"/>
      <c r="L43" s="192"/>
      <c r="M43" s="192"/>
      <c r="N43" s="192"/>
      <c r="O43" s="192"/>
      <c r="P43" s="192">
        <v>43166</v>
      </c>
      <c r="Q43" s="192"/>
      <c r="R43" s="192"/>
      <c r="S43" s="192"/>
      <c r="T43" s="192"/>
      <c r="U43" s="192"/>
      <c r="V43" s="192"/>
      <c r="W43" s="191" t="s">
        <v>89</v>
      </c>
      <c r="X43" s="191"/>
      <c r="Y43" s="191"/>
      <c r="Z43" s="191"/>
      <c r="AA43" s="191"/>
      <c r="AB43" s="191" t="s">
        <v>90</v>
      </c>
      <c r="AC43" s="191"/>
      <c r="AD43" s="191"/>
      <c r="AE43" s="191"/>
      <c r="AF43" s="191"/>
      <c r="AG43" s="191"/>
      <c r="AH43" s="191"/>
      <c r="AI43" s="191"/>
      <c r="AJ43" s="191"/>
      <c r="AK43" s="191"/>
      <c r="AL43" s="191"/>
      <c r="AM43" s="191"/>
      <c r="AN43" s="191"/>
      <c r="AO43" s="191"/>
      <c r="AP43" s="191"/>
      <c r="AQ43" s="191">
        <v>1.79</v>
      </c>
      <c r="AR43" s="191"/>
      <c r="AS43" s="191"/>
      <c r="AT43" s="191"/>
      <c r="AU43" s="191"/>
      <c r="AV43" s="191" t="s">
        <v>35</v>
      </c>
      <c r="AW43" s="191"/>
      <c r="AX43" s="191"/>
      <c r="AY43" s="191"/>
      <c r="AZ43" s="191"/>
      <c r="BA43" s="42"/>
    </row>
    <row r="44" spans="1:53" s="43" customFormat="1" ht="30.75" customHeight="1" x14ac:dyDescent="0.25">
      <c r="A44" s="41"/>
      <c r="B44" s="191" t="s">
        <v>131</v>
      </c>
      <c r="C44" s="191"/>
      <c r="D44" s="191"/>
      <c r="E44" s="191"/>
      <c r="F44" s="191"/>
      <c r="G44" s="191"/>
      <c r="H44" s="191"/>
      <c r="I44" s="192">
        <v>43190</v>
      </c>
      <c r="J44" s="192"/>
      <c r="K44" s="192"/>
      <c r="L44" s="192"/>
      <c r="M44" s="192"/>
      <c r="N44" s="192"/>
      <c r="O44" s="192"/>
      <c r="P44" s="192">
        <v>43195</v>
      </c>
      <c r="Q44" s="192"/>
      <c r="R44" s="192"/>
      <c r="S44" s="192"/>
      <c r="T44" s="192"/>
      <c r="U44" s="192"/>
      <c r="V44" s="192"/>
      <c r="W44" s="191" t="s">
        <v>89</v>
      </c>
      <c r="X44" s="191"/>
      <c r="Y44" s="191"/>
      <c r="Z44" s="191"/>
      <c r="AA44" s="191"/>
      <c r="AB44" s="191" t="s">
        <v>90</v>
      </c>
      <c r="AC44" s="191"/>
      <c r="AD44" s="191"/>
      <c r="AE44" s="191"/>
      <c r="AF44" s="191"/>
      <c r="AG44" s="191"/>
      <c r="AH44" s="191"/>
      <c r="AI44" s="191"/>
      <c r="AJ44" s="191"/>
      <c r="AK44" s="191"/>
      <c r="AL44" s="191"/>
      <c r="AM44" s="191"/>
      <c r="AN44" s="191"/>
      <c r="AO44" s="191"/>
      <c r="AP44" s="191"/>
      <c r="AQ44" s="191">
        <v>1.96</v>
      </c>
      <c r="AR44" s="191"/>
      <c r="AS44" s="191"/>
      <c r="AT44" s="191"/>
      <c r="AU44" s="191"/>
      <c r="AV44" s="191" t="s">
        <v>35</v>
      </c>
      <c r="AW44" s="191"/>
      <c r="AX44" s="191"/>
      <c r="AY44" s="191"/>
      <c r="AZ44" s="191"/>
      <c r="BA44" s="42"/>
    </row>
    <row r="45" spans="1:53" s="43" customFormat="1" ht="24.75" customHeight="1" x14ac:dyDescent="0.25">
      <c r="A45" s="41"/>
      <c r="B45" s="191" t="s">
        <v>139</v>
      </c>
      <c r="C45" s="191"/>
      <c r="D45" s="191"/>
      <c r="E45" s="191"/>
      <c r="F45" s="191"/>
      <c r="G45" s="191"/>
      <c r="H45" s="191"/>
      <c r="I45" s="192">
        <v>43220</v>
      </c>
      <c r="J45" s="192"/>
      <c r="K45" s="192"/>
      <c r="L45" s="192"/>
      <c r="M45" s="192"/>
      <c r="N45" s="192"/>
      <c r="O45" s="192"/>
      <c r="P45" s="192">
        <v>43298</v>
      </c>
      <c r="Q45" s="192"/>
      <c r="R45" s="192"/>
      <c r="S45" s="192"/>
      <c r="T45" s="192"/>
      <c r="U45" s="192"/>
      <c r="V45" s="192"/>
      <c r="W45" s="191" t="s">
        <v>89</v>
      </c>
      <c r="X45" s="191"/>
      <c r="Y45" s="191"/>
      <c r="Z45" s="191"/>
      <c r="AA45" s="191"/>
      <c r="AB45" s="191" t="s">
        <v>90</v>
      </c>
      <c r="AC45" s="191"/>
      <c r="AD45" s="191"/>
      <c r="AE45" s="191"/>
      <c r="AF45" s="191"/>
      <c r="AG45" s="191"/>
      <c r="AH45" s="191"/>
      <c r="AI45" s="191"/>
      <c r="AJ45" s="191"/>
      <c r="AK45" s="191"/>
      <c r="AL45" s="191"/>
      <c r="AM45" s="191"/>
      <c r="AN45" s="191"/>
      <c r="AO45" s="191"/>
      <c r="AP45" s="191"/>
      <c r="AQ45" s="191">
        <v>3.46</v>
      </c>
      <c r="AR45" s="191"/>
      <c r="AS45" s="191"/>
      <c r="AT45" s="191"/>
      <c r="AU45" s="191"/>
      <c r="AV45" s="191" t="s">
        <v>35</v>
      </c>
      <c r="AW45" s="191"/>
      <c r="AX45" s="191"/>
      <c r="AY45" s="191"/>
      <c r="AZ45" s="191"/>
      <c r="BA45" s="42"/>
    </row>
    <row r="46" spans="1:53" s="43" customFormat="1" ht="24.75" customHeight="1" x14ac:dyDescent="0.25">
      <c r="A46" s="41"/>
      <c r="B46" s="191" t="s">
        <v>140</v>
      </c>
      <c r="C46" s="191"/>
      <c r="D46" s="191"/>
      <c r="E46" s="191"/>
      <c r="F46" s="191"/>
      <c r="G46" s="191"/>
      <c r="H46" s="191"/>
      <c r="I46" s="192">
        <v>43251</v>
      </c>
      <c r="J46" s="192"/>
      <c r="K46" s="192"/>
      <c r="L46" s="192"/>
      <c r="M46" s="192"/>
      <c r="N46" s="192"/>
      <c r="O46" s="192"/>
      <c r="P46" s="192">
        <v>43298</v>
      </c>
      <c r="Q46" s="192"/>
      <c r="R46" s="192"/>
      <c r="S46" s="192"/>
      <c r="T46" s="192"/>
      <c r="U46" s="192"/>
      <c r="V46" s="192"/>
      <c r="W46" s="191" t="s">
        <v>89</v>
      </c>
      <c r="X46" s="191"/>
      <c r="Y46" s="191"/>
      <c r="Z46" s="191"/>
      <c r="AA46" s="191"/>
      <c r="AB46" s="191" t="s">
        <v>90</v>
      </c>
      <c r="AC46" s="191"/>
      <c r="AD46" s="191"/>
      <c r="AE46" s="191"/>
      <c r="AF46" s="191"/>
      <c r="AG46" s="191"/>
      <c r="AH46" s="191"/>
      <c r="AI46" s="191"/>
      <c r="AJ46" s="191"/>
      <c r="AK46" s="191"/>
      <c r="AL46" s="191"/>
      <c r="AM46" s="191"/>
      <c r="AN46" s="191"/>
      <c r="AO46" s="191"/>
      <c r="AP46" s="191"/>
      <c r="AQ46" s="191">
        <v>1.07</v>
      </c>
      <c r="AR46" s="191"/>
      <c r="AS46" s="191"/>
      <c r="AT46" s="191"/>
      <c r="AU46" s="191"/>
      <c r="AV46" s="191" t="s">
        <v>35</v>
      </c>
      <c r="AW46" s="191"/>
      <c r="AX46" s="191"/>
      <c r="AY46" s="191"/>
      <c r="AZ46" s="191"/>
      <c r="BA46" s="42"/>
    </row>
    <row r="47" spans="1:53" s="43" customFormat="1" ht="28.5" customHeight="1" x14ac:dyDescent="0.25">
      <c r="A47" s="41"/>
      <c r="B47" s="191" t="s">
        <v>169</v>
      </c>
      <c r="C47" s="191"/>
      <c r="D47" s="191"/>
      <c r="E47" s="191"/>
      <c r="F47" s="191"/>
      <c r="G47" s="191"/>
      <c r="H47" s="191"/>
      <c r="I47" s="192">
        <v>43281</v>
      </c>
      <c r="J47" s="192"/>
      <c r="K47" s="192"/>
      <c r="L47" s="192"/>
      <c r="M47" s="192"/>
      <c r="N47" s="192"/>
      <c r="O47" s="192"/>
      <c r="P47" s="192">
        <v>43298</v>
      </c>
      <c r="Q47" s="192"/>
      <c r="R47" s="192"/>
      <c r="S47" s="192"/>
      <c r="T47" s="192"/>
      <c r="U47" s="192"/>
      <c r="V47" s="192"/>
      <c r="W47" s="191" t="s">
        <v>89</v>
      </c>
      <c r="X47" s="191"/>
      <c r="Y47" s="191"/>
      <c r="Z47" s="191"/>
      <c r="AA47" s="191"/>
      <c r="AB47" s="191" t="s">
        <v>90</v>
      </c>
      <c r="AC47" s="191"/>
      <c r="AD47" s="191"/>
      <c r="AE47" s="191"/>
      <c r="AF47" s="191"/>
      <c r="AG47" s="191"/>
      <c r="AH47" s="191"/>
      <c r="AI47" s="191"/>
      <c r="AJ47" s="191"/>
      <c r="AK47" s="191"/>
      <c r="AL47" s="191"/>
      <c r="AM47" s="191"/>
      <c r="AN47" s="191"/>
      <c r="AO47" s="191"/>
      <c r="AP47" s="191"/>
      <c r="AQ47" s="191">
        <v>2.39</v>
      </c>
      <c r="AR47" s="191"/>
      <c r="AS47" s="191"/>
      <c r="AT47" s="191"/>
      <c r="AU47" s="191"/>
      <c r="AV47" s="191" t="s">
        <v>35</v>
      </c>
      <c r="AW47" s="191"/>
      <c r="AX47" s="191"/>
      <c r="AY47" s="191"/>
      <c r="AZ47" s="191"/>
      <c r="BA47" s="42"/>
    </row>
    <row r="48" spans="1:53" s="43" customFormat="1" ht="24.75" customHeight="1" x14ac:dyDescent="0.25">
      <c r="A48" s="41"/>
      <c r="B48" s="191" t="s">
        <v>170</v>
      </c>
      <c r="C48" s="191"/>
      <c r="D48" s="191"/>
      <c r="E48" s="191"/>
      <c r="F48" s="191"/>
      <c r="G48" s="191"/>
      <c r="H48" s="191"/>
      <c r="I48" s="192">
        <v>43312</v>
      </c>
      <c r="J48" s="192"/>
      <c r="K48" s="192"/>
      <c r="L48" s="192"/>
      <c r="M48" s="192"/>
      <c r="N48" s="192"/>
      <c r="O48" s="192"/>
      <c r="P48" s="192">
        <v>43383</v>
      </c>
      <c r="Q48" s="192"/>
      <c r="R48" s="192"/>
      <c r="S48" s="192"/>
      <c r="T48" s="192"/>
      <c r="U48" s="192"/>
      <c r="V48" s="192"/>
      <c r="W48" s="191" t="s">
        <v>89</v>
      </c>
      <c r="X48" s="191"/>
      <c r="Y48" s="191"/>
      <c r="Z48" s="191"/>
      <c r="AA48" s="191"/>
      <c r="AB48" s="191" t="s">
        <v>90</v>
      </c>
      <c r="AC48" s="191"/>
      <c r="AD48" s="191"/>
      <c r="AE48" s="191"/>
      <c r="AF48" s="191"/>
      <c r="AG48" s="191"/>
      <c r="AH48" s="191"/>
      <c r="AI48" s="191"/>
      <c r="AJ48" s="191"/>
      <c r="AK48" s="191"/>
      <c r="AL48" s="191"/>
      <c r="AM48" s="191"/>
      <c r="AN48" s="191"/>
      <c r="AO48" s="191"/>
      <c r="AP48" s="191"/>
      <c r="AQ48" s="191">
        <v>2.36</v>
      </c>
      <c r="AR48" s="191"/>
      <c r="AS48" s="191"/>
      <c r="AT48" s="191"/>
      <c r="AU48" s="191"/>
      <c r="AV48" s="191" t="s">
        <v>35</v>
      </c>
      <c r="AW48" s="191"/>
      <c r="AX48" s="191"/>
      <c r="AY48" s="191"/>
      <c r="AZ48" s="191"/>
      <c r="BA48" s="42"/>
    </row>
    <row r="49" spans="1:53" s="43" customFormat="1" ht="28.5" customHeight="1" x14ac:dyDescent="0.25">
      <c r="A49" s="41"/>
      <c r="B49" s="191" t="s">
        <v>171</v>
      </c>
      <c r="C49" s="191"/>
      <c r="D49" s="191"/>
      <c r="E49" s="191"/>
      <c r="F49" s="191"/>
      <c r="G49" s="191"/>
      <c r="H49" s="191"/>
      <c r="I49" s="192">
        <v>43343</v>
      </c>
      <c r="J49" s="192"/>
      <c r="K49" s="192"/>
      <c r="L49" s="192"/>
      <c r="M49" s="192"/>
      <c r="N49" s="192"/>
      <c r="O49" s="192"/>
      <c r="P49" s="192">
        <v>43383</v>
      </c>
      <c r="Q49" s="192"/>
      <c r="R49" s="192"/>
      <c r="S49" s="192"/>
      <c r="T49" s="192"/>
      <c r="U49" s="192"/>
      <c r="V49" s="192"/>
      <c r="W49" s="191" t="s">
        <v>89</v>
      </c>
      <c r="X49" s="191"/>
      <c r="Y49" s="191"/>
      <c r="Z49" s="191"/>
      <c r="AA49" s="191"/>
      <c r="AB49" s="191" t="s">
        <v>90</v>
      </c>
      <c r="AC49" s="191"/>
      <c r="AD49" s="191"/>
      <c r="AE49" s="191"/>
      <c r="AF49" s="191"/>
      <c r="AG49" s="191"/>
      <c r="AH49" s="191"/>
      <c r="AI49" s="191"/>
      <c r="AJ49" s="191"/>
      <c r="AK49" s="191"/>
      <c r="AL49" s="191"/>
      <c r="AM49" s="191"/>
      <c r="AN49" s="191"/>
      <c r="AO49" s="191"/>
      <c r="AP49" s="191"/>
      <c r="AQ49" s="191">
        <v>2.0299999999999998</v>
      </c>
      <c r="AR49" s="191"/>
      <c r="AS49" s="191"/>
      <c r="AT49" s="191"/>
      <c r="AU49" s="191"/>
      <c r="AV49" s="191" t="s">
        <v>35</v>
      </c>
      <c r="AW49" s="191"/>
      <c r="AX49" s="191"/>
      <c r="AY49" s="191"/>
      <c r="AZ49" s="191"/>
      <c r="BA49" s="42"/>
    </row>
    <row r="50" spans="1:53" s="43" customFormat="1" ht="25.5" customHeight="1" x14ac:dyDescent="0.25">
      <c r="A50" s="41"/>
      <c r="B50" s="191" t="s">
        <v>172</v>
      </c>
      <c r="C50" s="191"/>
      <c r="D50" s="191"/>
      <c r="E50" s="191"/>
      <c r="F50" s="191"/>
      <c r="G50" s="191"/>
      <c r="H50" s="191"/>
      <c r="I50" s="192">
        <v>43373</v>
      </c>
      <c r="J50" s="192"/>
      <c r="K50" s="192"/>
      <c r="L50" s="192"/>
      <c r="M50" s="192"/>
      <c r="N50" s="192"/>
      <c r="O50" s="192"/>
      <c r="P50" s="192">
        <v>43383</v>
      </c>
      <c r="Q50" s="192"/>
      <c r="R50" s="192"/>
      <c r="S50" s="192"/>
      <c r="T50" s="192"/>
      <c r="U50" s="192"/>
      <c r="V50" s="192"/>
      <c r="W50" s="191" t="s">
        <v>89</v>
      </c>
      <c r="X50" s="191"/>
      <c r="Y50" s="191"/>
      <c r="Z50" s="191"/>
      <c r="AA50" s="191"/>
      <c r="AB50" s="191" t="s">
        <v>90</v>
      </c>
      <c r="AC50" s="191"/>
      <c r="AD50" s="191"/>
      <c r="AE50" s="191"/>
      <c r="AF50" s="191"/>
      <c r="AG50" s="191"/>
      <c r="AH50" s="191"/>
      <c r="AI50" s="191"/>
      <c r="AJ50" s="191"/>
      <c r="AK50" s="191"/>
      <c r="AL50" s="191"/>
      <c r="AM50" s="191"/>
      <c r="AN50" s="191"/>
      <c r="AO50" s="191"/>
      <c r="AP50" s="191"/>
      <c r="AQ50" s="191">
        <v>2.08</v>
      </c>
      <c r="AR50" s="191"/>
      <c r="AS50" s="191"/>
      <c r="AT50" s="191"/>
      <c r="AU50" s="191"/>
      <c r="AV50" s="191" t="s">
        <v>35</v>
      </c>
      <c r="AW50" s="191"/>
      <c r="AX50" s="191"/>
      <c r="AY50" s="191"/>
      <c r="AZ50" s="191"/>
      <c r="BA50" s="42"/>
    </row>
    <row r="51" spans="1:53" s="43" customFormat="1" ht="25.5" customHeight="1" x14ac:dyDescent="0.25">
      <c r="A51" s="41"/>
      <c r="B51" s="191" t="s">
        <v>192</v>
      </c>
      <c r="C51" s="191"/>
      <c r="D51" s="191"/>
      <c r="E51" s="191"/>
      <c r="F51" s="191"/>
      <c r="G51" s="191"/>
      <c r="H51" s="191"/>
      <c r="I51" s="192">
        <v>43404</v>
      </c>
      <c r="J51" s="192"/>
      <c r="K51" s="192"/>
      <c r="L51" s="192"/>
      <c r="M51" s="192"/>
      <c r="N51" s="192"/>
      <c r="O51" s="192"/>
      <c r="P51" s="192">
        <v>43479</v>
      </c>
      <c r="Q51" s="192"/>
      <c r="R51" s="192"/>
      <c r="S51" s="192"/>
      <c r="T51" s="192"/>
      <c r="U51" s="192"/>
      <c r="V51" s="192"/>
      <c r="W51" s="191" t="s">
        <v>89</v>
      </c>
      <c r="X51" s="191"/>
      <c r="Y51" s="191"/>
      <c r="Z51" s="191"/>
      <c r="AA51" s="191"/>
      <c r="AB51" s="191" t="s">
        <v>90</v>
      </c>
      <c r="AC51" s="191"/>
      <c r="AD51" s="191"/>
      <c r="AE51" s="191"/>
      <c r="AF51" s="191"/>
      <c r="AG51" s="191"/>
      <c r="AH51" s="191"/>
      <c r="AI51" s="191"/>
      <c r="AJ51" s="191"/>
      <c r="AK51" s="191"/>
      <c r="AL51" s="191"/>
      <c r="AM51" s="191"/>
      <c r="AN51" s="191"/>
      <c r="AO51" s="191"/>
      <c r="AP51" s="191"/>
      <c r="AQ51" s="191">
        <v>4.79</v>
      </c>
      <c r="AR51" s="191"/>
      <c r="AS51" s="191"/>
      <c r="AT51" s="191"/>
      <c r="AU51" s="191"/>
      <c r="AV51" s="191" t="s">
        <v>35</v>
      </c>
      <c r="AW51" s="191"/>
      <c r="AX51" s="191"/>
      <c r="AY51" s="191"/>
      <c r="AZ51" s="191"/>
      <c r="BA51" s="42"/>
    </row>
    <row r="52" spans="1:53" s="43" customFormat="1" ht="25.5" customHeight="1" x14ac:dyDescent="0.25">
      <c r="A52" s="41"/>
      <c r="B52" s="191" t="s">
        <v>193</v>
      </c>
      <c r="C52" s="191"/>
      <c r="D52" s="191"/>
      <c r="E52" s="191"/>
      <c r="F52" s="191"/>
      <c r="G52" s="191"/>
      <c r="H52" s="191"/>
      <c r="I52" s="192">
        <v>43434</v>
      </c>
      <c r="J52" s="192"/>
      <c r="K52" s="192"/>
      <c r="L52" s="192"/>
      <c r="M52" s="192"/>
      <c r="N52" s="192"/>
      <c r="O52" s="192"/>
      <c r="P52" s="192">
        <v>43479</v>
      </c>
      <c r="Q52" s="192"/>
      <c r="R52" s="192"/>
      <c r="S52" s="192"/>
      <c r="T52" s="192"/>
      <c r="U52" s="192"/>
      <c r="V52" s="192"/>
      <c r="W52" s="191" t="s">
        <v>89</v>
      </c>
      <c r="X52" s="191"/>
      <c r="Y52" s="191"/>
      <c r="Z52" s="191"/>
      <c r="AA52" s="191"/>
      <c r="AB52" s="191" t="s">
        <v>90</v>
      </c>
      <c r="AC52" s="191"/>
      <c r="AD52" s="191"/>
      <c r="AE52" s="191"/>
      <c r="AF52" s="191"/>
      <c r="AG52" s="191"/>
      <c r="AH52" s="191"/>
      <c r="AI52" s="191"/>
      <c r="AJ52" s="191"/>
      <c r="AK52" s="191"/>
      <c r="AL52" s="191"/>
      <c r="AM52" s="191"/>
      <c r="AN52" s="191"/>
      <c r="AO52" s="191"/>
      <c r="AP52" s="191"/>
      <c r="AQ52" s="191">
        <v>7.59</v>
      </c>
      <c r="AR52" s="191"/>
      <c r="AS52" s="191"/>
      <c r="AT52" s="191"/>
      <c r="AU52" s="191"/>
      <c r="AV52" s="191" t="s">
        <v>35</v>
      </c>
      <c r="AW52" s="191"/>
      <c r="AX52" s="191"/>
      <c r="AY52" s="191"/>
      <c r="AZ52" s="191"/>
      <c r="BA52" s="42"/>
    </row>
    <row r="53" spans="1:53" s="43" customFormat="1" ht="25.5" customHeight="1" thickBot="1" x14ac:dyDescent="0.3">
      <c r="A53" s="41"/>
      <c r="B53" s="191" t="s">
        <v>194</v>
      </c>
      <c r="C53" s="191"/>
      <c r="D53" s="191"/>
      <c r="E53" s="191"/>
      <c r="F53" s="191"/>
      <c r="G53" s="191"/>
      <c r="H53" s="191"/>
      <c r="I53" s="192">
        <v>43465</v>
      </c>
      <c r="J53" s="192"/>
      <c r="K53" s="192"/>
      <c r="L53" s="192"/>
      <c r="M53" s="192"/>
      <c r="N53" s="192"/>
      <c r="O53" s="192"/>
      <c r="P53" s="192">
        <v>43479</v>
      </c>
      <c r="Q53" s="192"/>
      <c r="R53" s="192"/>
      <c r="S53" s="192"/>
      <c r="T53" s="192"/>
      <c r="U53" s="192"/>
      <c r="V53" s="192"/>
      <c r="W53" s="191" t="s">
        <v>89</v>
      </c>
      <c r="X53" s="191"/>
      <c r="Y53" s="191"/>
      <c r="Z53" s="191"/>
      <c r="AA53" s="191"/>
      <c r="AB53" s="191" t="s">
        <v>90</v>
      </c>
      <c r="AC53" s="191"/>
      <c r="AD53" s="191"/>
      <c r="AE53" s="191"/>
      <c r="AF53" s="191"/>
      <c r="AG53" s="191"/>
      <c r="AH53" s="191"/>
      <c r="AI53" s="191"/>
      <c r="AJ53" s="191"/>
      <c r="AK53" s="191"/>
      <c r="AL53" s="191"/>
      <c r="AM53" s="191"/>
      <c r="AN53" s="191"/>
      <c r="AO53" s="191"/>
      <c r="AP53" s="191"/>
      <c r="AQ53" s="191">
        <v>6.46</v>
      </c>
      <c r="AR53" s="191"/>
      <c r="AS53" s="191"/>
      <c r="AT53" s="191"/>
      <c r="AU53" s="191"/>
      <c r="AV53" s="191" t="s">
        <v>35</v>
      </c>
      <c r="AW53" s="191"/>
      <c r="AX53" s="191"/>
      <c r="AY53" s="191"/>
      <c r="AZ53" s="191"/>
      <c r="BA53" s="42"/>
    </row>
    <row r="54" spans="1:53" s="43" customFormat="1" ht="14.25" customHeight="1" thickBot="1" x14ac:dyDescent="0.3">
      <c r="A54" s="41"/>
      <c r="B54" s="197" t="s">
        <v>66</v>
      </c>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8"/>
      <c r="AR54" s="198"/>
      <c r="AS54" s="198"/>
      <c r="AT54" s="198"/>
      <c r="AU54" s="198"/>
      <c r="AV54" s="199"/>
      <c r="AW54" s="199"/>
      <c r="AX54" s="199"/>
      <c r="AY54" s="199"/>
      <c r="AZ54" s="199"/>
      <c r="BA54" s="42"/>
    </row>
    <row r="55" spans="1:53" s="10" customFormat="1" ht="5.25" customHeight="1" x14ac:dyDescent="0.25">
      <c r="A55" s="7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4"/>
    </row>
    <row r="56" spans="1:53" s="10" customFormat="1" ht="6" customHeight="1" thickBot="1" x14ac:dyDescent="0.3">
      <c r="A56" s="72"/>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4"/>
    </row>
    <row r="57" spans="1:53" s="46" customFormat="1" ht="15.75" thickBot="1" x14ac:dyDescent="0.25">
      <c r="A57" s="75"/>
      <c r="B57" s="195" t="s">
        <v>67</v>
      </c>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76"/>
    </row>
    <row r="58" spans="1:53" s="49" customFormat="1" x14ac:dyDescent="0.2">
      <c r="A58" s="75"/>
      <c r="B58" s="77"/>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9"/>
      <c r="BA58" s="76"/>
    </row>
    <row r="59" spans="1:53" s="49" customFormat="1" x14ac:dyDescent="0.2">
      <c r="A59" s="75"/>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2"/>
      <c r="BA59" s="76"/>
    </row>
    <row r="60" spans="1:53" s="49" customFormat="1" x14ac:dyDescent="0.2">
      <c r="A60" s="75"/>
      <c r="B60" s="8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2"/>
      <c r="BA60" s="76"/>
    </row>
    <row r="61" spans="1:53" s="49" customFormat="1" x14ac:dyDescent="0.2">
      <c r="A61" s="75"/>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2"/>
      <c r="BA61" s="76"/>
    </row>
    <row r="62" spans="1:53" s="49" customFormat="1" ht="12.75" customHeight="1" x14ac:dyDescent="0.2">
      <c r="A62" s="75"/>
      <c r="B62" s="80"/>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2"/>
      <c r="BA62" s="76"/>
    </row>
    <row r="63" spans="1:53" s="49" customFormat="1" x14ac:dyDescent="0.2">
      <c r="A63" s="75"/>
      <c r="B63" s="8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2"/>
      <c r="BA63" s="76"/>
    </row>
    <row r="64" spans="1:53" s="49" customFormat="1" x14ac:dyDescent="0.2">
      <c r="A64" s="75"/>
      <c r="B64" s="80"/>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2"/>
      <c r="BA64" s="76"/>
    </row>
    <row r="65" spans="1:53" s="49" customFormat="1" x14ac:dyDescent="0.2">
      <c r="A65" s="75"/>
      <c r="B65" s="80"/>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2"/>
      <c r="BA65" s="76"/>
    </row>
    <row r="66" spans="1:53" s="49" customFormat="1" x14ac:dyDescent="0.2">
      <c r="A66" s="75"/>
      <c r="B66" s="80"/>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2"/>
      <c r="BA66" s="76"/>
    </row>
    <row r="67" spans="1:53" s="49" customFormat="1" x14ac:dyDescent="0.2">
      <c r="A67" s="75"/>
      <c r="B67" s="80"/>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2"/>
      <c r="BA67" s="76"/>
    </row>
    <row r="68" spans="1:53" s="49" customFormat="1" x14ac:dyDescent="0.2">
      <c r="A68" s="75"/>
      <c r="B68" s="80"/>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2"/>
      <c r="BA68" s="76"/>
    </row>
    <row r="69" spans="1:53" s="49" customFormat="1" x14ac:dyDescent="0.2">
      <c r="A69" s="75"/>
      <c r="B69" s="80"/>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2"/>
      <c r="BA69" s="76"/>
    </row>
    <row r="70" spans="1:53" s="49" customFormat="1" x14ac:dyDescent="0.2">
      <c r="A70" s="75"/>
      <c r="B70" s="80"/>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2"/>
      <c r="BA70" s="76"/>
    </row>
    <row r="71" spans="1:53" s="49" customFormat="1" x14ac:dyDescent="0.2">
      <c r="A71" s="75"/>
      <c r="B71" s="80"/>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2"/>
      <c r="BA71" s="76"/>
    </row>
    <row r="72" spans="1:53" s="49" customFormat="1" x14ac:dyDescent="0.2">
      <c r="A72" s="75"/>
      <c r="B72" s="80"/>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2"/>
      <c r="BA72" s="76"/>
    </row>
    <row r="73" spans="1:53" s="49" customFormat="1" x14ac:dyDescent="0.2">
      <c r="A73" s="75"/>
      <c r="B73" s="80"/>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2"/>
      <c r="BA73" s="76"/>
    </row>
    <row r="74" spans="1:53" s="49" customFormat="1" x14ac:dyDescent="0.2">
      <c r="A74" s="75"/>
      <c r="B74" s="80"/>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2"/>
      <c r="BA74" s="76"/>
    </row>
    <row r="75" spans="1:53" s="49" customFormat="1" x14ac:dyDescent="0.2">
      <c r="A75" s="75"/>
      <c r="B75" s="80"/>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2"/>
      <c r="BA75" s="76"/>
    </row>
    <row r="76" spans="1:53" s="49" customFormat="1" ht="4.5" customHeight="1" thickBot="1" x14ac:dyDescent="0.25">
      <c r="A76" s="75"/>
      <c r="B76" s="83"/>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5"/>
      <c r="BA76" s="76"/>
    </row>
    <row r="77" spans="1:53" s="49" customFormat="1" ht="4.5" customHeight="1" x14ac:dyDescent="0.2">
      <c r="A77" s="75"/>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76"/>
    </row>
    <row r="78" spans="1:53" s="46" customFormat="1" ht="20.25" customHeight="1" x14ac:dyDescent="0.2">
      <c r="A78" s="44"/>
      <c r="B78" s="200" t="s">
        <v>68</v>
      </c>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1" t="s">
        <v>69</v>
      </c>
      <c r="AV78" s="201"/>
      <c r="AW78" s="201"/>
      <c r="AX78" s="201"/>
      <c r="AY78" s="201"/>
      <c r="AZ78" s="201"/>
      <c r="BA78" s="45"/>
    </row>
    <row r="79" spans="1:53" s="46" customFormat="1" ht="10.5" customHeight="1" x14ac:dyDescent="0.2">
      <c r="A79" s="44"/>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1"/>
      <c r="AV79" s="201"/>
      <c r="AW79" s="201"/>
      <c r="AX79" s="201"/>
      <c r="AY79" s="201"/>
      <c r="AZ79" s="201"/>
      <c r="BA79" s="45"/>
    </row>
    <row r="80" spans="1:53" s="46" customFormat="1" ht="15.75" customHeight="1" x14ac:dyDescent="0.2">
      <c r="A80" s="44"/>
      <c r="B80" s="202" t="s">
        <v>56</v>
      </c>
      <c r="C80" s="202"/>
      <c r="D80" s="202"/>
      <c r="E80" s="202"/>
      <c r="F80" s="202"/>
      <c r="G80" s="202"/>
      <c r="H80" s="202"/>
      <c r="I80" s="202" t="s">
        <v>58</v>
      </c>
      <c r="J80" s="202"/>
      <c r="K80" s="202"/>
      <c r="L80" s="202"/>
      <c r="M80" s="202"/>
      <c r="N80" s="202"/>
      <c r="O80" s="202"/>
      <c r="P80" s="202" t="s">
        <v>70</v>
      </c>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3" t="s">
        <v>71</v>
      </c>
      <c r="AV80" s="203"/>
      <c r="AW80" s="203"/>
      <c r="AX80" s="203" t="s">
        <v>72</v>
      </c>
      <c r="AY80" s="203"/>
      <c r="AZ80" s="203"/>
      <c r="BA80" s="45"/>
    </row>
    <row r="81" spans="1:53" s="49" customFormat="1" ht="53.25" customHeight="1" x14ac:dyDescent="0.2">
      <c r="A81" s="47"/>
      <c r="B81" s="95" t="s">
        <v>73</v>
      </c>
      <c r="C81" s="95"/>
      <c r="D81" s="95"/>
      <c r="E81" s="95"/>
      <c r="F81" s="95"/>
      <c r="G81" s="95"/>
      <c r="H81" s="95"/>
      <c r="I81" s="96">
        <v>43136</v>
      </c>
      <c r="J81" s="96"/>
      <c r="K81" s="96"/>
      <c r="L81" s="96"/>
      <c r="M81" s="96"/>
      <c r="N81" s="96"/>
      <c r="O81" s="96"/>
      <c r="P81" s="189" t="s">
        <v>151</v>
      </c>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98"/>
      <c r="AV81" s="98"/>
      <c r="AW81" s="98"/>
      <c r="AX81" s="190" t="s">
        <v>43</v>
      </c>
      <c r="AY81" s="190"/>
      <c r="AZ81" s="190"/>
      <c r="BA81" s="48"/>
    </row>
    <row r="82" spans="1:53" s="49" customFormat="1" ht="50.25" customHeight="1" x14ac:dyDescent="0.2">
      <c r="A82" s="47"/>
      <c r="B82" s="95" t="s">
        <v>126</v>
      </c>
      <c r="C82" s="95"/>
      <c r="D82" s="95"/>
      <c r="E82" s="95"/>
      <c r="F82" s="95"/>
      <c r="G82" s="95"/>
      <c r="H82" s="95"/>
      <c r="I82" s="96">
        <v>43164</v>
      </c>
      <c r="J82" s="96"/>
      <c r="K82" s="96"/>
      <c r="L82" s="96"/>
      <c r="M82" s="96"/>
      <c r="N82" s="96"/>
      <c r="O82" s="96"/>
      <c r="P82" s="189" t="s">
        <v>146</v>
      </c>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98"/>
      <c r="AV82" s="98"/>
      <c r="AW82" s="98"/>
      <c r="AX82" s="190" t="s">
        <v>43</v>
      </c>
      <c r="AY82" s="190"/>
      <c r="AZ82" s="190"/>
      <c r="BA82" s="48"/>
    </row>
    <row r="83" spans="1:53" s="49" customFormat="1" ht="50.25" customHeight="1" x14ac:dyDescent="0.2">
      <c r="A83" s="47"/>
      <c r="B83" s="95" t="s">
        <v>129</v>
      </c>
      <c r="C83" s="95"/>
      <c r="D83" s="95"/>
      <c r="E83" s="95"/>
      <c r="F83" s="95"/>
      <c r="G83" s="95"/>
      <c r="H83" s="95"/>
      <c r="I83" s="96">
        <v>43195</v>
      </c>
      <c r="J83" s="96"/>
      <c r="K83" s="96"/>
      <c r="L83" s="96"/>
      <c r="M83" s="96"/>
      <c r="N83" s="96"/>
      <c r="O83" s="96"/>
      <c r="P83" s="189" t="s">
        <v>147</v>
      </c>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98"/>
      <c r="AV83" s="98"/>
      <c r="AW83" s="98"/>
      <c r="AX83" s="190" t="s">
        <v>43</v>
      </c>
      <c r="AY83" s="190"/>
      <c r="AZ83" s="190"/>
      <c r="BA83" s="48"/>
    </row>
    <row r="84" spans="1:53" s="49" customFormat="1" ht="52.5" customHeight="1" x14ac:dyDescent="0.2">
      <c r="A84" s="47"/>
      <c r="B84" s="95" t="s">
        <v>142</v>
      </c>
      <c r="C84" s="95"/>
      <c r="D84" s="95"/>
      <c r="E84" s="95"/>
      <c r="F84" s="95"/>
      <c r="G84" s="95"/>
      <c r="H84" s="95"/>
      <c r="I84" s="96">
        <v>43237</v>
      </c>
      <c r="J84" s="96"/>
      <c r="K84" s="96"/>
      <c r="L84" s="96"/>
      <c r="M84" s="96"/>
      <c r="N84" s="96"/>
      <c r="O84" s="96"/>
      <c r="P84" s="189" t="s">
        <v>148</v>
      </c>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98"/>
      <c r="AV84" s="98"/>
      <c r="AW84" s="98"/>
      <c r="AX84" s="190" t="s">
        <v>43</v>
      </c>
      <c r="AY84" s="190"/>
      <c r="AZ84" s="190"/>
      <c r="BA84" s="48"/>
    </row>
    <row r="85" spans="1:53" s="49" customFormat="1" ht="48" customHeight="1" x14ac:dyDescent="0.2">
      <c r="A85" s="47"/>
      <c r="B85" s="95" t="s">
        <v>143</v>
      </c>
      <c r="C85" s="95"/>
      <c r="D85" s="95"/>
      <c r="E85" s="95"/>
      <c r="F85" s="95"/>
      <c r="G85" s="95"/>
      <c r="H85" s="95"/>
      <c r="I85" s="96">
        <v>43268</v>
      </c>
      <c r="J85" s="96"/>
      <c r="K85" s="96"/>
      <c r="L85" s="96"/>
      <c r="M85" s="96"/>
      <c r="N85" s="96"/>
      <c r="O85" s="96"/>
      <c r="P85" s="189" t="s">
        <v>149</v>
      </c>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98"/>
      <c r="AV85" s="98"/>
      <c r="AW85" s="98"/>
      <c r="AX85" s="190" t="s">
        <v>43</v>
      </c>
      <c r="AY85" s="190"/>
      <c r="AZ85" s="190"/>
      <c r="BA85" s="48"/>
    </row>
    <row r="86" spans="1:53" s="49" customFormat="1" ht="51" customHeight="1" x14ac:dyDescent="0.2">
      <c r="A86" s="47"/>
      <c r="B86" s="95" t="s">
        <v>144</v>
      </c>
      <c r="C86" s="95"/>
      <c r="D86" s="95"/>
      <c r="E86" s="95"/>
      <c r="F86" s="95"/>
      <c r="G86" s="95"/>
      <c r="H86" s="95"/>
      <c r="I86" s="96">
        <v>43298</v>
      </c>
      <c r="J86" s="96"/>
      <c r="K86" s="96"/>
      <c r="L86" s="96"/>
      <c r="M86" s="96"/>
      <c r="N86" s="96"/>
      <c r="O86" s="96"/>
      <c r="P86" s="189" t="s">
        <v>150</v>
      </c>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98"/>
      <c r="AV86" s="98"/>
      <c r="AW86" s="98"/>
      <c r="AX86" s="190" t="s">
        <v>43</v>
      </c>
      <c r="AY86" s="190"/>
      <c r="AZ86" s="190"/>
      <c r="BA86" s="48"/>
    </row>
    <row r="87" spans="1:53" s="49" customFormat="1" ht="53.25" customHeight="1" x14ac:dyDescent="0.2">
      <c r="A87" s="47"/>
      <c r="B87" s="95" t="s">
        <v>173</v>
      </c>
      <c r="C87" s="95"/>
      <c r="D87" s="95"/>
      <c r="E87" s="95"/>
      <c r="F87" s="95"/>
      <c r="G87" s="95"/>
      <c r="H87" s="95"/>
      <c r="I87" s="96">
        <v>43322</v>
      </c>
      <c r="J87" s="96"/>
      <c r="K87" s="96"/>
      <c r="L87" s="96"/>
      <c r="M87" s="96"/>
      <c r="N87" s="96"/>
      <c r="O87" s="96"/>
      <c r="P87" s="189" t="s">
        <v>179</v>
      </c>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98"/>
      <c r="AV87" s="98"/>
      <c r="AW87" s="98"/>
      <c r="AX87" s="190" t="s">
        <v>43</v>
      </c>
      <c r="AY87" s="190"/>
      <c r="AZ87" s="190"/>
      <c r="BA87" s="48"/>
    </row>
    <row r="88" spans="1:53" s="49" customFormat="1" ht="52.5" customHeight="1" x14ac:dyDescent="0.2">
      <c r="A88" s="47"/>
      <c r="B88" s="95" t="s">
        <v>175</v>
      </c>
      <c r="C88" s="95"/>
      <c r="D88" s="95"/>
      <c r="E88" s="95"/>
      <c r="F88" s="95"/>
      <c r="G88" s="95"/>
      <c r="H88" s="95"/>
      <c r="I88" s="96">
        <v>43353</v>
      </c>
      <c r="J88" s="96"/>
      <c r="K88" s="96"/>
      <c r="L88" s="96"/>
      <c r="M88" s="96"/>
      <c r="N88" s="96"/>
      <c r="O88" s="96"/>
      <c r="P88" s="189" t="s">
        <v>180</v>
      </c>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98"/>
      <c r="AV88" s="98"/>
      <c r="AW88" s="98"/>
      <c r="AX88" s="190" t="s">
        <v>43</v>
      </c>
      <c r="AY88" s="190"/>
      <c r="AZ88" s="190"/>
      <c r="BA88" s="48"/>
    </row>
    <row r="89" spans="1:53" s="49" customFormat="1" ht="52.5" customHeight="1" x14ac:dyDescent="0.2">
      <c r="A89" s="47"/>
      <c r="B89" s="95" t="s">
        <v>178</v>
      </c>
      <c r="C89" s="95"/>
      <c r="D89" s="95"/>
      <c r="E89" s="95"/>
      <c r="F89" s="95"/>
      <c r="G89" s="95"/>
      <c r="H89" s="95"/>
      <c r="I89" s="96">
        <v>43383</v>
      </c>
      <c r="J89" s="96"/>
      <c r="K89" s="96"/>
      <c r="L89" s="96"/>
      <c r="M89" s="96"/>
      <c r="N89" s="96"/>
      <c r="O89" s="96"/>
      <c r="P89" s="189" t="s">
        <v>181</v>
      </c>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98"/>
      <c r="AV89" s="98"/>
      <c r="AW89" s="98"/>
      <c r="AX89" s="190" t="s">
        <v>43</v>
      </c>
      <c r="AY89" s="190"/>
      <c r="AZ89" s="190"/>
      <c r="BA89" s="48"/>
    </row>
    <row r="90" spans="1:53" s="49" customFormat="1" ht="52.5" customHeight="1" x14ac:dyDescent="0.2">
      <c r="A90" s="47"/>
      <c r="B90" s="95" t="s">
        <v>198</v>
      </c>
      <c r="C90" s="95"/>
      <c r="D90" s="95"/>
      <c r="E90" s="95"/>
      <c r="F90" s="95"/>
      <c r="G90" s="95"/>
      <c r="H90" s="95"/>
      <c r="I90" s="96">
        <v>43414</v>
      </c>
      <c r="J90" s="96"/>
      <c r="K90" s="96"/>
      <c r="L90" s="96"/>
      <c r="M90" s="96"/>
      <c r="N90" s="96"/>
      <c r="O90" s="96"/>
      <c r="P90" s="189" t="s">
        <v>201</v>
      </c>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98"/>
      <c r="AV90" s="98"/>
      <c r="AW90" s="98"/>
      <c r="AX90" s="190" t="s">
        <v>43</v>
      </c>
      <c r="AY90" s="190"/>
      <c r="AZ90" s="190"/>
      <c r="BA90" s="48"/>
    </row>
    <row r="91" spans="1:53" s="49" customFormat="1" ht="52.5" customHeight="1" x14ac:dyDescent="0.2">
      <c r="A91" s="47"/>
      <c r="B91" s="95" t="s">
        <v>199</v>
      </c>
      <c r="C91" s="95"/>
      <c r="D91" s="95"/>
      <c r="E91" s="95"/>
      <c r="F91" s="95"/>
      <c r="G91" s="95"/>
      <c r="H91" s="95"/>
      <c r="I91" s="96">
        <v>43444</v>
      </c>
      <c r="J91" s="96"/>
      <c r="K91" s="96"/>
      <c r="L91" s="96"/>
      <c r="M91" s="96"/>
      <c r="N91" s="96"/>
      <c r="O91" s="96"/>
      <c r="P91" s="189" t="s">
        <v>202</v>
      </c>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98"/>
      <c r="AV91" s="98"/>
      <c r="AW91" s="98"/>
      <c r="AX91" s="190" t="s">
        <v>43</v>
      </c>
      <c r="AY91" s="190"/>
      <c r="AZ91" s="190"/>
      <c r="BA91" s="48"/>
    </row>
    <row r="92" spans="1:53" s="49" customFormat="1" ht="51.75" customHeight="1" thickBot="1" x14ac:dyDescent="0.25">
      <c r="A92" s="50"/>
      <c r="B92" s="95" t="s">
        <v>204</v>
      </c>
      <c r="C92" s="95"/>
      <c r="D92" s="95"/>
      <c r="E92" s="95"/>
      <c r="F92" s="95"/>
      <c r="G92" s="95"/>
      <c r="H92" s="95"/>
      <c r="I92" s="96">
        <v>43475</v>
      </c>
      <c r="J92" s="96"/>
      <c r="K92" s="96"/>
      <c r="L92" s="96"/>
      <c r="M92" s="96"/>
      <c r="N92" s="96"/>
      <c r="O92" s="96"/>
      <c r="P92" s="189" t="s">
        <v>203</v>
      </c>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98"/>
      <c r="AV92" s="98"/>
      <c r="AW92" s="98"/>
      <c r="AX92" s="190" t="s">
        <v>43</v>
      </c>
      <c r="AY92" s="190"/>
      <c r="AZ92" s="190"/>
      <c r="BA92" s="51"/>
    </row>
    <row r="93" spans="1:53" ht="15" thickTop="1" x14ac:dyDescent="0.2"/>
  </sheetData>
  <sheetProtection selectLockedCells="1" selectUnlockedCells="1"/>
  <mergeCells count="270">
    <mergeCell ref="B91:H91"/>
    <mergeCell ref="I91:O91"/>
    <mergeCell ref="P91:AT91"/>
    <mergeCell ref="AU91:AW91"/>
    <mergeCell ref="AX91:AZ91"/>
    <mergeCell ref="B89:H89"/>
    <mergeCell ref="I89:O89"/>
    <mergeCell ref="P89:AT89"/>
    <mergeCell ref="AU89:AW89"/>
    <mergeCell ref="AX89:AZ89"/>
    <mergeCell ref="B90:H90"/>
    <mergeCell ref="I90:O90"/>
    <mergeCell ref="P90:AT90"/>
    <mergeCell ref="AU90:AW90"/>
    <mergeCell ref="AX90:AZ90"/>
    <mergeCell ref="AV52:AZ52"/>
    <mergeCell ref="B53:H53"/>
    <mergeCell ref="I53:O53"/>
    <mergeCell ref="P53:V53"/>
    <mergeCell ref="W53:AA53"/>
    <mergeCell ref="AB53:AF53"/>
    <mergeCell ref="AG53:AK53"/>
    <mergeCell ref="AL53:AP53"/>
    <mergeCell ref="AQ53:AU53"/>
    <mergeCell ref="AV53:AZ53"/>
    <mergeCell ref="AQ51:AU51"/>
    <mergeCell ref="AV51:AZ51"/>
    <mergeCell ref="AL52:AP52"/>
    <mergeCell ref="AQ52:AU52"/>
    <mergeCell ref="B52:H52"/>
    <mergeCell ref="I52:O52"/>
    <mergeCell ref="P52:V52"/>
    <mergeCell ref="W52:AA52"/>
    <mergeCell ref="AB52:AF52"/>
    <mergeCell ref="AG52:AK52"/>
    <mergeCell ref="I51:O51"/>
    <mergeCell ref="P51:V51"/>
    <mergeCell ref="W51:AA51"/>
    <mergeCell ref="AB51:AF51"/>
    <mergeCell ref="AG51:AK51"/>
    <mergeCell ref="AL51:AP51"/>
    <mergeCell ref="AJ35:AZ35"/>
    <mergeCell ref="AJ36:AZ36"/>
    <mergeCell ref="B85:H85"/>
    <mergeCell ref="I85:O85"/>
    <mergeCell ref="P85:AT85"/>
    <mergeCell ref="AU85:AW85"/>
    <mergeCell ref="AX85:AZ85"/>
    <mergeCell ref="B84:H84"/>
    <mergeCell ref="I84:O84"/>
    <mergeCell ref="P84:AT84"/>
    <mergeCell ref="B86:H86"/>
    <mergeCell ref="I86:O86"/>
    <mergeCell ref="P86:AT86"/>
    <mergeCell ref="AU86:AW86"/>
    <mergeCell ref="AX86:AZ86"/>
    <mergeCell ref="B83:H83"/>
    <mergeCell ref="I83:O83"/>
    <mergeCell ref="P83:AT83"/>
    <mergeCell ref="AU83:AW83"/>
    <mergeCell ref="AX83:AZ83"/>
    <mergeCell ref="AU84:AW84"/>
    <mergeCell ref="AX84:AZ84"/>
    <mergeCell ref="B81:H81"/>
    <mergeCell ref="I81:O81"/>
    <mergeCell ref="P81:AT81"/>
    <mergeCell ref="AU81:AW81"/>
    <mergeCell ref="AX81:AZ81"/>
    <mergeCell ref="B82:H82"/>
    <mergeCell ref="I82:O82"/>
    <mergeCell ref="P82:AT82"/>
    <mergeCell ref="AU82:AW82"/>
    <mergeCell ref="AX82:AZ82"/>
    <mergeCell ref="B57:AZ57"/>
    <mergeCell ref="B78:AT79"/>
    <mergeCell ref="AU78:AZ79"/>
    <mergeCell ref="B80:H80"/>
    <mergeCell ref="I80:O80"/>
    <mergeCell ref="P80:AT80"/>
    <mergeCell ref="AU80:AW80"/>
    <mergeCell ref="AX80:AZ80"/>
    <mergeCell ref="AQ50:AU50"/>
    <mergeCell ref="AV50:AZ50"/>
    <mergeCell ref="B54:AP54"/>
    <mergeCell ref="AQ54:AU54"/>
    <mergeCell ref="AV54:AZ54"/>
    <mergeCell ref="B50:H50"/>
    <mergeCell ref="I50:O50"/>
    <mergeCell ref="P50:V50"/>
    <mergeCell ref="W50:AA50"/>
    <mergeCell ref="B51:H51"/>
    <mergeCell ref="AV46:AZ46"/>
    <mergeCell ref="B47:H47"/>
    <mergeCell ref="I47:O47"/>
    <mergeCell ref="P47:V47"/>
    <mergeCell ref="W47:AA47"/>
    <mergeCell ref="AB47:AF47"/>
    <mergeCell ref="AG47:AK47"/>
    <mergeCell ref="AL47:AP47"/>
    <mergeCell ref="AQ47:AU47"/>
    <mergeCell ref="AV47:AZ47"/>
    <mergeCell ref="AQ45:AU45"/>
    <mergeCell ref="AV45:AZ45"/>
    <mergeCell ref="B46:H46"/>
    <mergeCell ref="I46:O46"/>
    <mergeCell ref="P46:V46"/>
    <mergeCell ref="W46:AA46"/>
    <mergeCell ref="AB46:AF46"/>
    <mergeCell ref="AG46:AK46"/>
    <mergeCell ref="AL46:AP46"/>
    <mergeCell ref="AQ46:AU46"/>
    <mergeCell ref="AL44:AP44"/>
    <mergeCell ref="AQ44:AU44"/>
    <mergeCell ref="AV44:AZ44"/>
    <mergeCell ref="B45:H45"/>
    <mergeCell ref="I45:O45"/>
    <mergeCell ref="P45:V45"/>
    <mergeCell ref="W45:AA45"/>
    <mergeCell ref="AB45:AF45"/>
    <mergeCell ref="AG45:AK45"/>
    <mergeCell ref="AL45:AP45"/>
    <mergeCell ref="B44:H44"/>
    <mergeCell ref="I44:O44"/>
    <mergeCell ref="P44:V44"/>
    <mergeCell ref="W44:AA44"/>
    <mergeCell ref="AB44:AF44"/>
    <mergeCell ref="AG44:AK44"/>
    <mergeCell ref="AV42:AZ42"/>
    <mergeCell ref="B43:H43"/>
    <mergeCell ref="I43:O43"/>
    <mergeCell ref="P43:V43"/>
    <mergeCell ref="W43:AA43"/>
    <mergeCell ref="AB43:AF43"/>
    <mergeCell ref="AG43:AK43"/>
    <mergeCell ref="AL43:AP43"/>
    <mergeCell ref="AQ43:AU43"/>
    <mergeCell ref="AV43:AZ43"/>
    <mergeCell ref="AQ41:AU41"/>
    <mergeCell ref="AV41:AZ41"/>
    <mergeCell ref="B42:H42"/>
    <mergeCell ref="I42:O42"/>
    <mergeCell ref="P42:V42"/>
    <mergeCell ref="W42:AA42"/>
    <mergeCell ref="AB42:AF42"/>
    <mergeCell ref="AG42:AK42"/>
    <mergeCell ref="AL42:AP42"/>
    <mergeCell ref="AQ42:AU42"/>
    <mergeCell ref="B38:AZ38"/>
    <mergeCell ref="B39:AZ39"/>
    <mergeCell ref="B40:AZ40"/>
    <mergeCell ref="B41:H41"/>
    <mergeCell ref="I41:O41"/>
    <mergeCell ref="P41:V41"/>
    <mergeCell ref="W41:AA41"/>
    <mergeCell ref="AB41:AF41"/>
    <mergeCell ref="AG41:AK41"/>
    <mergeCell ref="AL41:AP41"/>
    <mergeCell ref="A36:L36"/>
    <mergeCell ref="M36:Y36"/>
    <mergeCell ref="Z36:AI36"/>
    <mergeCell ref="A35:L35"/>
    <mergeCell ref="M35:Y35"/>
    <mergeCell ref="Z35:AI35"/>
    <mergeCell ref="B31:AZ31"/>
    <mergeCell ref="B32:AZ32"/>
    <mergeCell ref="B33:E33"/>
    <mergeCell ref="F33:AB33"/>
    <mergeCell ref="AC33:AG33"/>
    <mergeCell ref="AH33:AZ33"/>
    <mergeCell ref="B29:AZ29"/>
    <mergeCell ref="B30:H30"/>
    <mergeCell ref="J30:N30"/>
    <mergeCell ref="O30:Q30"/>
    <mergeCell ref="T30:X30"/>
    <mergeCell ref="Y30:AA30"/>
    <mergeCell ref="AD30:AG30"/>
    <mergeCell ref="AH30:AJ30"/>
    <mergeCell ref="AF25:AJ26"/>
    <mergeCell ref="AK25:AO26"/>
    <mergeCell ref="AP25:AT26"/>
    <mergeCell ref="AU25:AZ26"/>
    <mergeCell ref="B27:I28"/>
    <mergeCell ref="J27:AZ28"/>
    <mergeCell ref="B22:AZ22"/>
    <mergeCell ref="AF23:AJ24"/>
    <mergeCell ref="AK23:AZ23"/>
    <mergeCell ref="B24:D25"/>
    <mergeCell ref="E24:M25"/>
    <mergeCell ref="O24:S25"/>
    <mergeCell ref="T24:AD25"/>
    <mergeCell ref="AK24:AO24"/>
    <mergeCell ref="AP24:AT24"/>
    <mergeCell ref="AU24:AZ24"/>
    <mergeCell ref="B15:AZ15"/>
    <mergeCell ref="B16:H16"/>
    <mergeCell ref="I16:AZ16"/>
    <mergeCell ref="B17:AZ17"/>
    <mergeCell ref="B18:G21"/>
    <mergeCell ref="H18:AD18"/>
    <mergeCell ref="AF18:AJ21"/>
    <mergeCell ref="AK18:AZ21"/>
    <mergeCell ref="H19:AD19"/>
    <mergeCell ref="H20:AD21"/>
    <mergeCell ref="B11:AZ11"/>
    <mergeCell ref="B12:H12"/>
    <mergeCell ref="I12:AZ12"/>
    <mergeCell ref="B13:AZ13"/>
    <mergeCell ref="B14:H14"/>
    <mergeCell ref="I14:AZ14"/>
    <mergeCell ref="B9:AZ9"/>
    <mergeCell ref="B10:H10"/>
    <mergeCell ref="I10:AI10"/>
    <mergeCell ref="AK10:AM10"/>
    <mergeCell ref="AN10:AO10"/>
    <mergeCell ref="AP10:AQ10"/>
    <mergeCell ref="AR10:AT10"/>
    <mergeCell ref="AV10:AX10"/>
    <mergeCell ref="AY10:AZ10"/>
    <mergeCell ref="B6:AZ6"/>
    <mergeCell ref="B7:AZ7"/>
    <mergeCell ref="B8:H8"/>
    <mergeCell ref="I8:AL8"/>
    <mergeCell ref="AN8:AQ8"/>
    <mergeCell ref="AR8:AW8"/>
    <mergeCell ref="G1:R4"/>
    <mergeCell ref="S1:AT1"/>
    <mergeCell ref="S2:AT2"/>
    <mergeCell ref="S3:U3"/>
    <mergeCell ref="V3:AG3"/>
    <mergeCell ref="AH3:AJ3"/>
    <mergeCell ref="AK3:AT3"/>
    <mergeCell ref="V4:AG4"/>
    <mergeCell ref="AH4:AJ4"/>
    <mergeCell ref="AK4:AT4"/>
    <mergeCell ref="B48:H48"/>
    <mergeCell ref="I48:O48"/>
    <mergeCell ref="P48:V48"/>
    <mergeCell ref="W48:AA48"/>
    <mergeCell ref="AB48:AF48"/>
    <mergeCell ref="AG48:AK48"/>
    <mergeCell ref="AL48:AP48"/>
    <mergeCell ref="AQ48:AU48"/>
    <mergeCell ref="AV48:AZ48"/>
    <mergeCell ref="B49:H49"/>
    <mergeCell ref="I49:O49"/>
    <mergeCell ref="P49:V49"/>
    <mergeCell ref="W49:AA49"/>
    <mergeCell ref="AB49:AF49"/>
    <mergeCell ref="AG49:AK49"/>
    <mergeCell ref="AL49:AP49"/>
    <mergeCell ref="AQ49:AU49"/>
    <mergeCell ref="AV49:AZ49"/>
    <mergeCell ref="B87:H87"/>
    <mergeCell ref="I87:O87"/>
    <mergeCell ref="P87:AT87"/>
    <mergeCell ref="AU87:AW87"/>
    <mergeCell ref="AX87:AZ87"/>
    <mergeCell ref="AB50:AF50"/>
    <mergeCell ref="AG50:AK50"/>
    <mergeCell ref="AL50:AP50"/>
    <mergeCell ref="B88:H88"/>
    <mergeCell ref="I88:O88"/>
    <mergeCell ref="P88:AT88"/>
    <mergeCell ref="AU88:AW88"/>
    <mergeCell ref="AX88:AZ88"/>
    <mergeCell ref="B92:H92"/>
    <mergeCell ref="I92:O92"/>
    <mergeCell ref="P92:AT92"/>
    <mergeCell ref="AU92:AW92"/>
    <mergeCell ref="AX92:AZ92"/>
  </mergeCells>
  <printOptions horizontalCentered="1"/>
  <pageMargins left="0.19685039370078741" right="0.19685039370078741" top="1.0629921259842521" bottom="0.39370078740157483" header="1.0629921259842521" footer="0.51181102362204722"/>
  <pageSetup scale="76" firstPageNumber="0" fitToHeight="0" orientation="portrait" r:id="rId1"/>
  <headerFooter alignWithMargins="0">
    <oddHeader xml:space="preserve">&amp;R&amp;"Arial,Normal"&amp;P de &amp;N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1"/>
  <sheetViews>
    <sheetView view="pageBreakPreview" zoomScaleSheetLayoutView="100" workbookViewId="0"/>
  </sheetViews>
  <sheetFormatPr baseColWidth="10" defaultColWidth="10.28515625" defaultRowHeight="14.25" x14ac:dyDescent="0.2"/>
  <cols>
    <col min="1" max="1" width="2" style="1" customWidth="1"/>
    <col min="2" max="2" width="4.7109375" style="1" customWidth="1"/>
    <col min="3" max="3" width="3.140625" style="1" customWidth="1"/>
    <col min="4" max="6" width="2.7109375" style="1" customWidth="1"/>
    <col min="7" max="7" width="0.42578125" style="1" customWidth="1"/>
    <col min="8" max="8" width="1" style="1" customWidth="1"/>
    <col min="9" max="10" width="2.7109375" style="1" customWidth="1"/>
    <col min="11" max="12" width="2.5703125" style="1" customWidth="1"/>
    <col min="13" max="13" width="2.7109375" style="1" customWidth="1"/>
    <col min="14" max="14" width="2.28515625" style="1" customWidth="1"/>
    <col min="15" max="15" width="2.7109375" style="1" hidden="1" customWidth="1"/>
    <col min="16" max="20" width="2.7109375" style="1" customWidth="1"/>
    <col min="21" max="21" width="1.28515625" style="1" customWidth="1"/>
    <col min="22" max="22" width="2.7109375" style="1" hidden="1" customWidth="1"/>
    <col min="23" max="31" width="2.7109375" style="1" customWidth="1"/>
    <col min="32" max="32" width="1.28515625" style="1" customWidth="1"/>
    <col min="33" max="36" width="2.7109375" style="1" customWidth="1"/>
    <col min="37" max="37" width="1.140625" style="1" customWidth="1"/>
    <col min="38" max="40" width="2.7109375" style="1" customWidth="1"/>
    <col min="41" max="41" width="2.28515625" style="1" customWidth="1"/>
    <col min="42" max="42" width="0.5703125" style="1" hidden="1" customWidth="1"/>
    <col min="43" max="43" width="3" style="1" customWidth="1"/>
    <col min="44" max="46" width="2.7109375" style="1" customWidth="1"/>
    <col min="47" max="47" width="0.140625" style="1" customWidth="1"/>
    <col min="48" max="48" width="3.28515625" style="1" customWidth="1"/>
    <col min="49" max="50" width="2.7109375" style="1" customWidth="1"/>
    <col min="51" max="51" width="3.85546875" style="1" customWidth="1"/>
    <col min="52" max="52" width="0.5703125" style="1" customWidth="1"/>
    <col min="53" max="53" width="2" style="1" customWidth="1"/>
    <col min="54" max="16384" width="10.28515625" style="1"/>
  </cols>
  <sheetData>
    <row r="1" spans="1:53" ht="18.75" customHeight="1" x14ac:dyDescent="0.2">
      <c r="B1" s="2"/>
      <c r="C1" s="2"/>
      <c r="D1" s="2"/>
      <c r="E1" s="2"/>
      <c r="F1" s="2"/>
      <c r="G1" s="117"/>
      <c r="H1" s="117"/>
      <c r="I1" s="117"/>
      <c r="J1" s="117"/>
      <c r="K1" s="117"/>
      <c r="L1" s="117"/>
      <c r="M1" s="117"/>
      <c r="N1" s="117"/>
      <c r="O1" s="117"/>
      <c r="P1" s="117"/>
      <c r="Q1" s="117"/>
      <c r="R1" s="117"/>
      <c r="S1" s="118" t="s">
        <v>0</v>
      </c>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3"/>
    </row>
    <row r="2" spans="1:53" ht="18.75" customHeight="1" x14ac:dyDescent="0.2">
      <c r="B2" s="2"/>
      <c r="C2" s="2"/>
      <c r="D2" s="2"/>
      <c r="E2" s="2"/>
      <c r="F2" s="2"/>
      <c r="G2" s="117"/>
      <c r="H2" s="117"/>
      <c r="I2" s="117"/>
      <c r="J2" s="117"/>
      <c r="K2" s="117"/>
      <c r="L2" s="117"/>
      <c r="M2" s="117"/>
      <c r="N2" s="117"/>
      <c r="O2" s="117"/>
      <c r="P2" s="117"/>
      <c r="Q2" s="117"/>
      <c r="R2" s="117"/>
      <c r="S2" s="119" t="s">
        <v>1</v>
      </c>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4"/>
    </row>
    <row r="3" spans="1:53" ht="19.5" customHeight="1" x14ac:dyDescent="0.2">
      <c r="B3" s="2"/>
      <c r="C3" s="2"/>
      <c r="D3" s="2"/>
      <c r="E3" s="2"/>
      <c r="F3" s="2"/>
      <c r="G3" s="117"/>
      <c r="H3" s="117"/>
      <c r="I3" s="117"/>
      <c r="J3" s="117"/>
      <c r="K3" s="117"/>
      <c r="L3" s="117"/>
      <c r="M3" s="117"/>
      <c r="N3" s="117"/>
      <c r="O3" s="117"/>
      <c r="P3" s="117"/>
      <c r="Q3" s="117"/>
      <c r="R3" s="117"/>
      <c r="S3" s="120" t="s">
        <v>2</v>
      </c>
      <c r="T3" s="120"/>
      <c r="U3" s="120"/>
      <c r="V3" s="121" t="s">
        <v>3</v>
      </c>
      <c r="W3" s="121"/>
      <c r="X3" s="121"/>
      <c r="Y3" s="121"/>
      <c r="Z3" s="121"/>
      <c r="AA3" s="121"/>
      <c r="AB3" s="121"/>
      <c r="AC3" s="121"/>
      <c r="AD3" s="121"/>
      <c r="AE3" s="121"/>
      <c r="AF3" s="121"/>
      <c r="AG3" s="121"/>
      <c r="AH3" s="120" t="s">
        <v>4</v>
      </c>
      <c r="AI3" s="120"/>
      <c r="AJ3" s="120"/>
      <c r="AK3" s="122">
        <v>1</v>
      </c>
      <c r="AL3" s="122"/>
      <c r="AM3" s="122"/>
      <c r="AN3" s="122"/>
      <c r="AO3" s="122"/>
      <c r="AP3" s="122"/>
      <c r="AQ3" s="122"/>
      <c r="AR3" s="122"/>
      <c r="AS3" s="122"/>
      <c r="AT3" s="122"/>
      <c r="AU3" s="5"/>
    </row>
    <row r="4" spans="1:53" ht="18.75" customHeight="1" x14ac:dyDescent="0.2">
      <c r="B4" s="2"/>
      <c r="C4" s="2"/>
      <c r="D4" s="2"/>
      <c r="E4" s="2"/>
      <c r="F4" s="2"/>
      <c r="G4" s="117"/>
      <c r="H4" s="117"/>
      <c r="I4" s="117"/>
      <c r="J4" s="117"/>
      <c r="K4" s="117"/>
      <c r="L4" s="117"/>
      <c r="M4" s="117"/>
      <c r="N4" s="117"/>
      <c r="O4" s="117"/>
      <c r="P4" s="117"/>
      <c r="Q4" s="117"/>
      <c r="R4" s="117"/>
      <c r="S4" s="6" t="s">
        <v>5</v>
      </c>
      <c r="T4" s="6"/>
      <c r="U4" s="6"/>
      <c r="V4" s="123">
        <v>42821</v>
      </c>
      <c r="W4" s="123"/>
      <c r="X4" s="123"/>
      <c r="Y4" s="123"/>
      <c r="Z4" s="123"/>
      <c r="AA4" s="123"/>
      <c r="AB4" s="123"/>
      <c r="AC4" s="123"/>
      <c r="AD4" s="123"/>
      <c r="AE4" s="123"/>
      <c r="AF4" s="123"/>
      <c r="AG4" s="123"/>
      <c r="AH4" s="124" t="s">
        <v>6</v>
      </c>
      <c r="AI4" s="124"/>
      <c r="AJ4" s="124"/>
      <c r="AK4" s="125"/>
      <c r="AL4" s="125"/>
      <c r="AM4" s="125"/>
      <c r="AN4" s="125"/>
      <c r="AO4" s="125"/>
      <c r="AP4" s="125"/>
      <c r="AQ4" s="125"/>
      <c r="AR4" s="125"/>
      <c r="AS4" s="125"/>
      <c r="AT4" s="125"/>
      <c r="AU4" s="5"/>
    </row>
    <row r="5" spans="1:53" ht="8.25" customHeight="1" x14ac:dyDescent="0.2">
      <c r="B5" s="7"/>
      <c r="C5" s="7"/>
      <c r="D5" s="7"/>
      <c r="E5" s="7"/>
      <c r="F5" s="7"/>
      <c r="G5" s="7"/>
      <c r="H5" s="7"/>
      <c r="I5" s="8"/>
      <c r="J5" s="8"/>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row>
    <row r="6" spans="1:53" s="10" customFormat="1" ht="18" customHeight="1" x14ac:dyDescent="0.25">
      <c r="B6" s="126" t="s">
        <v>7</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row>
    <row r="7" spans="1:53" s="10" customFormat="1" ht="6" customHeight="1" x14ac:dyDescent="0.25">
      <c r="A7" s="1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
    </row>
    <row r="8" spans="1:53" s="14" customFormat="1" ht="24" customHeight="1" x14ac:dyDescent="0.25">
      <c r="A8" s="13"/>
      <c r="B8" s="128" t="s">
        <v>8</v>
      </c>
      <c r="C8" s="128"/>
      <c r="D8" s="128"/>
      <c r="E8" s="128"/>
      <c r="F8" s="128"/>
      <c r="G8" s="128"/>
      <c r="H8" s="128"/>
      <c r="I8" s="129" t="s">
        <v>9</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N8" s="130" t="s">
        <v>10</v>
      </c>
      <c r="AO8" s="130"/>
      <c r="AP8" s="130"/>
      <c r="AQ8" s="130"/>
      <c r="AR8" s="129" t="s">
        <v>91</v>
      </c>
      <c r="AS8" s="129"/>
      <c r="AT8" s="129"/>
      <c r="AU8" s="129"/>
      <c r="AV8" s="129"/>
      <c r="AW8" s="129"/>
      <c r="AX8" s="15"/>
      <c r="AY8" s="15"/>
      <c r="AZ8" s="15"/>
      <c r="BA8" s="16"/>
    </row>
    <row r="9" spans="1:53" s="10" customFormat="1" ht="6" customHeight="1" x14ac:dyDescent="0.25">
      <c r="A9" s="31"/>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33"/>
    </row>
    <row r="10" spans="1:53" s="22" customFormat="1" ht="27" customHeight="1" x14ac:dyDescent="0.25">
      <c r="A10" s="13"/>
      <c r="B10" s="132" t="s">
        <v>12</v>
      </c>
      <c r="C10" s="132"/>
      <c r="D10" s="132"/>
      <c r="E10" s="132"/>
      <c r="F10" s="132"/>
      <c r="G10" s="132"/>
      <c r="H10" s="132"/>
      <c r="I10" s="138" t="s">
        <v>92</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20"/>
      <c r="AK10" s="132" t="s">
        <v>14</v>
      </c>
      <c r="AL10" s="132"/>
      <c r="AM10" s="132"/>
      <c r="AN10" s="133">
        <v>4</v>
      </c>
      <c r="AO10" s="133"/>
      <c r="AP10" s="133">
        <v>10</v>
      </c>
      <c r="AQ10" s="133"/>
      <c r="AR10" s="133">
        <v>2017</v>
      </c>
      <c r="AS10" s="133"/>
      <c r="AT10" s="133"/>
      <c r="AU10" s="21"/>
      <c r="AV10" s="132" t="s">
        <v>15</v>
      </c>
      <c r="AW10" s="132"/>
      <c r="AX10" s="132"/>
      <c r="AY10" s="134">
        <v>1</v>
      </c>
      <c r="AZ10" s="134"/>
      <c r="BA10" s="16"/>
    </row>
    <row r="11" spans="1:53" s="10" customFormat="1" ht="6" customHeight="1" x14ac:dyDescent="0.25">
      <c r="A11" s="31"/>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33"/>
    </row>
    <row r="12" spans="1:53" s="22" customFormat="1" ht="29.25" customHeight="1" x14ac:dyDescent="0.25">
      <c r="A12" s="13"/>
      <c r="B12" s="135" t="s">
        <v>16</v>
      </c>
      <c r="C12" s="135"/>
      <c r="D12" s="135"/>
      <c r="E12" s="135"/>
      <c r="F12" s="135"/>
      <c r="G12" s="135"/>
      <c r="H12" s="135"/>
      <c r="I12" s="137" t="s">
        <v>93</v>
      </c>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6"/>
    </row>
    <row r="13" spans="1:53" s="10" customFormat="1" ht="6" customHeight="1" x14ac:dyDescent="0.25">
      <c r="A13" s="31"/>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33"/>
    </row>
    <row r="14" spans="1:53" s="22" customFormat="1" ht="28.5" customHeight="1" x14ac:dyDescent="0.25">
      <c r="A14" s="13"/>
      <c r="B14" s="135" t="s">
        <v>18</v>
      </c>
      <c r="C14" s="135"/>
      <c r="D14" s="135"/>
      <c r="E14" s="135"/>
      <c r="F14" s="135"/>
      <c r="G14" s="135"/>
      <c r="H14" s="135"/>
      <c r="I14" s="137" t="s">
        <v>19</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6"/>
    </row>
    <row r="15" spans="1:53" s="10" customFormat="1" ht="6" customHeight="1" x14ac:dyDescent="0.25">
      <c r="A15" s="31"/>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33"/>
    </row>
    <row r="16" spans="1:53" s="22" customFormat="1" ht="27.75" customHeight="1" x14ac:dyDescent="0.25">
      <c r="A16" s="13"/>
      <c r="B16" s="135" t="s">
        <v>20</v>
      </c>
      <c r="C16" s="135"/>
      <c r="D16" s="135"/>
      <c r="E16" s="135"/>
      <c r="F16" s="135"/>
      <c r="G16" s="135"/>
      <c r="H16" s="135"/>
      <c r="I16" s="137" t="s">
        <v>21</v>
      </c>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6"/>
    </row>
    <row r="17" spans="1:53" s="10" customFormat="1" ht="6" customHeight="1" x14ac:dyDescent="0.25">
      <c r="A17" s="31"/>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33"/>
    </row>
    <row r="18" spans="1:53" s="22" customFormat="1" ht="18" customHeight="1" x14ac:dyDescent="0.25">
      <c r="A18" s="13"/>
      <c r="B18" s="135" t="s">
        <v>22</v>
      </c>
      <c r="C18" s="135"/>
      <c r="D18" s="135"/>
      <c r="E18" s="135"/>
      <c r="F18" s="135"/>
      <c r="G18" s="135"/>
      <c r="H18" s="193" t="s">
        <v>94</v>
      </c>
      <c r="I18" s="193"/>
      <c r="J18" s="193"/>
      <c r="K18" s="193"/>
      <c r="L18" s="193"/>
      <c r="M18" s="193"/>
      <c r="N18" s="193"/>
      <c r="O18" s="193"/>
      <c r="P18" s="193"/>
      <c r="Q18" s="193"/>
      <c r="R18" s="193"/>
      <c r="S18" s="193"/>
      <c r="T18" s="193"/>
      <c r="U18" s="193"/>
      <c r="V18" s="193"/>
      <c r="W18" s="193"/>
      <c r="X18" s="193"/>
      <c r="Y18" s="193"/>
      <c r="Z18" s="193"/>
      <c r="AA18" s="193"/>
      <c r="AB18" s="193"/>
      <c r="AC18" s="193"/>
      <c r="AD18" s="193"/>
      <c r="AE18" s="14"/>
      <c r="AF18" s="130" t="s">
        <v>24</v>
      </c>
      <c r="AG18" s="130"/>
      <c r="AH18" s="130"/>
      <c r="AI18" s="130"/>
      <c r="AJ18" s="130"/>
      <c r="AK18" s="139" t="s">
        <v>79</v>
      </c>
      <c r="AL18" s="139"/>
      <c r="AM18" s="139"/>
      <c r="AN18" s="139"/>
      <c r="AO18" s="139"/>
      <c r="AP18" s="139"/>
      <c r="AQ18" s="139"/>
      <c r="AR18" s="139"/>
      <c r="AS18" s="139"/>
      <c r="AT18" s="139"/>
      <c r="AU18" s="139"/>
      <c r="AV18" s="139"/>
      <c r="AW18" s="139"/>
      <c r="AX18" s="139"/>
      <c r="AY18" s="139"/>
      <c r="AZ18" s="139"/>
      <c r="BA18" s="16"/>
    </row>
    <row r="19" spans="1:53" s="22" customFormat="1" ht="27.75" customHeight="1" x14ac:dyDescent="0.25">
      <c r="A19" s="13"/>
      <c r="B19" s="135"/>
      <c r="C19" s="135"/>
      <c r="D19" s="135"/>
      <c r="E19" s="135"/>
      <c r="F19" s="135"/>
      <c r="G19" s="135"/>
      <c r="H19" s="138" t="s">
        <v>95</v>
      </c>
      <c r="I19" s="138"/>
      <c r="J19" s="138"/>
      <c r="K19" s="138"/>
      <c r="L19" s="138"/>
      <c r="M19" s="138"/>
      <c r="N19" s="138"/>
      <c r="O19" s="138"/>
      <c r="P19" s="138"/>
      <c r="Q19" s="138"/>
      <c r="R19" s="138"/>
      <c r="S19" s="138"/>
      <c r="T19" s="138"/>
      <c r="U19" s="138"/>
      <c r="V19" s="138"/>
      <c r="W19" s="138"/>
      <c r="X19" s="138"/>
      <c r="Y19" s="138"/>
      <c r="Z19" s="138"/>
      <c r="AA19" s="138"/>
      <c r="AB19" s="138"/>
      <c r="AC19" s="138"/>
      <c r="AD19" s="138"/>
      <c r="AE19" s="20"/>
      <c r="AF19" s="130"/>
      <c r="AG19" s="130"/>
      <c r="AH19" s="130"/>
      <c r="AI19" s="130"/>
      <c r="AJ19" s="130"/>
      <c r="AK19" s="139"/>
      <c r="AL19" s="139"/>
      <c r="AM19" s="139"/>
      <c r="AN19" s="139"/>
      <c r="AO19" s="139"/>
      <c r="AP19" s="139"/>
      <c r="AQ19" s="139"/>
      <c r="AR19" s="139"/>
      <c r="AS19" s="139"/>
      <c r="AT19" s="139"/>
      <c r="AU19" s="139"/>
      <c r="AV19" s="139"/>
      <c r="AW19" s="139"/>
      <c r="AX19" s="139"/>
      <c r="AY19" s="139"/>
      <c r="AZ19" s="139"/>
      <c r="BA19" s="16"/>
    </row>
    <row r="20" spans="1:53" s="22" customFormat="1" ht="18" customHeight="1" x14ac:dyDescent="0.25">
      <c r="A20" s="13"/>
      <c r="B20" s="135"/>
      <c r="C20" s="135"/>
      <c r="D20" s="135"/>
      <c r="E20" s="135"/>
      <c r="F20" s="135"/>
      <c r="G20" s="135"/>
      <c r="H20" s="138" t="s">
        <v>81</v>
      </c>
      <c r="I20" s="138"/>
      <c r="J20" s="138"/>
      <c r="K20" s="138"/>
      <c r="L20" s="138"/>
      <c r="M20" s="138"/>
      <c r="N20" s="138"/>
      <c r="O20" s="138"/>
      <c r="P20" s="138"/>
      <c r="Q20" s="138"/>
      <c r="R20" s="138"/>
      <c r="S20" s="138"/>
      <c r="T20" s="138"/>
      <c r="U20" s="138"/>
      <c r="V20" s="138"/>
      <c r="W20" s="138"/>
      <c r="X20" s="138"/>
      <c r="Y20" s="138"/>
      <c r="Z20" s="138"/>
      <c r="AA20" s="138"/>
      <c r="AB20" s="138"/>
      <c r="AC20" s="138"/>
      <c r="AD20" s="138"/>
      <c r="AE20" s="20"/>
      <c r="AF20" s="130"/>
      <c r="AG20" s="130"/>
      <c r="AH20" s="130"/>
      <c r="AI20" s="130"/>
      <c r="AJ20" s="130"/>
      <c r="AK20" s="139"/>
      <c r="AL20" s="139"/>
      <c r="AM20" s="139"/>
      <c r="AN20" s="139"/>
      <c r="AO20" s="139"/>
      <c r="AP20" s="139"/>
      <c r="AQ20" s="139"/>
      <c r="AR20" s="139"/>
      <c r="AS20" s="139"/>
      <c r="AT20" s="139"/>
      <c r="AU20" s="139"/>
      <c r="AV20" s="139"/>
      <c r="AW20" s="139"/>
      <c r="AX20" s="139"/>
      <c r="AY20" s="139"/>
      <c r="AZ20" s="139"/>
      <c r="BA20" s="16"/>
    </row>
    <row r="21" spans="1:53" s="54" customFormat="1" ht="18" customHeight="1" x14ac:dyDescent="0.25">
      <c r="A21" s="52"/>
      <c r="B21" s="135"/>
      <c r="C21" s="135"/>
      <c r="D21" s="135"/>
      <c r="E21" s="135"/>
      <c r="F21" s="135"/>
      <c r="G21" s="135"/>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20"/>
      <c r="AF21" s="130"/>
      <c r="AG21" s="130"/>
      <c r="AH21" s="130"/>
      <c r="AI21" s="130"/>
      <c r="AJ21" s="130"/>
      <c r="AK21" s="139"/>
      <c r="AL21" s="139"/>
      <c r="AM21" s="139"/>
      <c r="AN21" s="139"/>
      <c r="AO21" s="139"/>
      <c r="AP21" s="139"/>
      <c r="AQ21" s="139"/>
      <c r="AR21" s="139"/>
      <c r="AS21" s="139"/>
      <c r="AT21" s="139"/>
      <c r="AU21" s="139"/>
      <c r="AV21" s="139"/>
      <c r="AW21" s="139"/>
      <c r="AX21" s="139"/>
      <c r="AY21" s="139"/>
      <c r="AZ21" s="139"/>
      <c r="BA21" s="53"/>
    </row>
    <row r="22" spans="1:53" s="10" customFormat="1" ht="6" customHeight="1" x14ac:dyDescent="0.25">
      <c r="A22" s="31"/>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33"/>
    </row>
    <row r="23" spans="1:53" s="22" customFormat="1" ht="14.25" customHeight="1" x14ac:dyDescent="0.25">
      <c r="A23" s="13"/>
      <c r="B23" s="14"/>
      <c r="C23" s="14"/>
      <c r="D23" s="14"/>
      <c r="E23" s="14"/>
      <c r="F23" s="14"/>
      <c r="G23" s="14"/>
      <c r="H23" s="14"/>
      <c r="I23" s="14"/>
      <c r="J23" s="14"/>
      <c r="K23" s="14"/>
      <c r="L23" s="14"/>
      <c r="M23" s="14"/>
      <c r="N23" s="14"/>
      <c r="O23" s="14"/>
      <c r="P23" s="14"/>
      <c r="Q23" s="14"/>
      <c r="R23" s="14"/>
      <c r="S23" s="14"/>
      <c r="T23" s="23"/>
      <c r="U23" s="23"/>
      <c r="V23" s="23"/>
      <c r="W23" s="24"/>
      <c r="X23" s="24"/>
      <c r="Y23" s="24"/>
      <c r="Z23" s="24"/>
      <c r="AA23" s="24"/>
      <c r="AB23" s="14"/>
      <c r="AC23" s="24"/>
      <c r="AD23" s="24"/>
      <c r="AE23" s="24"/>
      <c r="AF23" s="140" t="s">
        <v>27</v>
      </c>
      <c r="AG23" s="140"/>
      <c r="AH23" s="140"/>
      <c r="AI23" s="140"/>
      <c r="AJ23" s="140"/>
      <c r="AK23" s="141" t="s">
        <v>28</v>
      </c>
      <c r="AL23" s="141"/>
      <c r="AM23" s="141"/>
      <c r="AN23" s="141"/>
      <c r="AO23" s="141"/>
      <c r="AP23" s="141"/>
      <c r="AQ23" s="141"/>
      <c r="AR23" s="141"/>
      <c r="AS23" s="141"/>
      <c r="AT23" s="141"/>
      <c r="AU23" s="141"/>
      <c r="AV23" s="141"/>
      <c r="AW23" s="141"/>
      <c r="AX23" s="141"/>
      <c r="AY23" s="141"/>
      <c r="AZ23" s="141"/>
      <c r="BA23" s="16"/>
    </row>
    <row r="24" spans="1:53" s="22" customFormat="1" ht="11.25" customHeight="1" x14ac:dyDescent="0.25">
      <c r="A24" s="13"/>
      <c r="B24" s="140" t="s">
        <v>29</v>
      </c>
      <c r="C24" s="140"/>
      <c r="D24" s="140"/>
      <c r="E24" s="129" t="s">
        <v>82</v>
      </c>
      <c r="F24" s="129"/>
      <c r="G24" s="129"/>
      <c r="H24" s="129"/>
      <c r="I24" s="129"/>
      <c r="J24" s="129"/>
      <c r="K24" s="129"/>
      <c r="L24" s="129"/>
      <c r="M24" s="129"/>
      <c r="N24" s="24"/>
      <c r="O24" s="130" t="s">
        <v>31</v>
      </c>
      <c r="P24" s="130"/>
      <c r="Q24" s="130"/>
      <c r="R24" s="130"/>
      <c r="S24" s="130"/>
      <c r="T24" s="133" t="s">
        <v>32</v>
      </c>
      <c r="U24" s="133"/>
      <c r="V24" s="133"/>
      <c r="W24" s="133"/>
      <c r="X24" s="133"/>
      <c r="Y24" s="133"/>
      <c r="Z24" s="133"/>
      <c r="AA24" s="133"/>
      <c r="AB24" s="133"/>
      <c r="AC24" s="133"/>
      <c r="AD24" s="133"/>
      <c r="AE24" s="23"/>
      <c r="AF24" s="140"/>
      <c r="AG24" s="140"/>
      <c r="AH24" s="140"/>
      <c r="AI24" s="140"/>
      <c r="AJ24" s="140"/>
      <c r="AK24" s="142" t="s">
        <v>33</v>
      </c>
      <c r="AL24" s="142"/>
      <c r="AM24" s="142"/>
      <c r="AN24" s="142"/>
      <c r="AO24" s="142"/>
      <c r="AP24" s="143" t="s">
        <v>34</v>
      </c>
      <c r="AQ24" s="143"/>
      <c r="AR24" s="143"/>
      <c r="AS24" s="143"/>
      <c r="AT24" s="143"/>
      <c r="AU24" s="144" t="s">
        <v>35</v>
      </c>
      <c r="AV24" s="144"/>
      <c r="AW24" s="144"/>
      <c r="AX24" s="144"/>
      <c r="AY24" s="144"/>
      <c r="AZ24" s="144"/>
      <c r="BA24" s="16"/>
    </row>
    <row r="25" spans="1:53" s="22" customFormat="1" ht="15.75" customHeight="1" x14ac:dyDescent="0.25">
      <c r="A25" s="13"/>
      <c r="B25" s="140"/>
      <c r="C25" s="140"/>
      <c r="D25" s="140"/>
      <c r="E25" s="129"/>
      <c r="F25" s="129"/>
      <c r="G25" s="129"/>
      <c r="H25" s="129"/>
      <c r="I25" s="129"/>
      <c r="J25" s="129"/>
      <c r="K25" s="129"/>
      <c r="L25" s="129"/>
      <c r="M25" s="129"/>
      <c r="N25" s="24"/>
      <c r="O25" s="130"/>
      <c r="P25" s="130"/>
      <c r="Q25" s="130"/>
      <c r="R25" s="130"/>
      <c r="S25" s="130"/>
      <c r="T25" s="133"/>
      <c r="U25" s="133"/>
      <c r="V25" s="133"/>
      <c r="W25" s="133"/>
      <c r="X25" s="133"/>
      <c r="Y25" s="133"/>
      <c r="Z25" s="133"/>
      <c r="AA25" s="133"/>
      <c r="AB25" s="133"/>
      <c r="AC25" s="133"/>
      <c r="AD25" s="133"/>
      <c r="AE25" s="23"/>
      <c r="AF25" s="194" t="s">
        <v>96</v>
      </c>
      <c r="AG25" s="194"/>
      <c r="AH25" s="194"/>
      <c r="AI25" s="194"/>
      <c r="AJ25" s="194"/>
      <c r="AK25" s="146" t="s">
        <v>97</v>
      </c>
      <c r="AL25" s="146"/>
      <c r="AM25" s="146"/>
      <c r="AN25" s="146"/>
      <c r="AO25" s="146"/>
      <c r="AP25" s="146" t="s">
        <v>98</v>
      </c>
      <c r="AQ25" s="146"/>
      <c r="AR25" s="146"/>
      <c r="AS25" s="146"/>
      <c r="AT25" s="146"/>
      <c r="AU25" s="147" t="s">
        <v>99</v>
      </c>
      <c r="AV25" s="147"/>
      <c r="AW25" s="147"/>
      <c r="AX25" s="147"/>
      <c r="AY25" s="147"/>
      <c r="AZ25" s="147"/>
      <c r="BA25" s="16"/>
    </row>
    <row r="26" spans="1:53" s="22" customFormat="1" ht="12.75" customHeight="1" x14ac:dyDescent="0.25">
      <c r="A26" s="13"/>
      <c r="B26" s="24"/>
      <c r="C26" s="24"/>
      <c r="D26" s="24"/>
      <c r="E26" s="24"/>
      <c r="F26" s="24"/>
      <c r="G26" s="24"/>
      <c r="H26" s="24"/>
      <c r="I26" s="24"/>
      <c r="J26" s="24"/>
      <c r="K26" s="24"/>
      <c r="L26" s="24"/>
      <c r="M26" s="24"/>
      <c r="N26" s="24"/>
      <c r="O26" s="23"/>
      <c r="P26" s="23"/>
      <c r="Q26" s="23"/>
      <c r="R26" s="23"/>
      <c r="S26" s="23"/>
      <c r="T26" s="23"/>
      <c r="U26" s="23"/>
      <c r="V26" s="23"/>
      <c r="W26" s="23"/>
      <c r="X26" s="23"/>
      <c r="Y26" s="23"/>
      <c r="Z26" s="23"/>
      <c r="AA26" s="23"/>
      <c r="AB26" s="23"/>
      <c r="AC26" s="23"/>
      <c r="AD26" s="23"/>
      <c r="AE26" s="23"/>
      <c r="AF26" s="194"/>
      <c r="AG26" s="194"/>
      <c r="AH26" s="194"/>
      <c r="AI26" s="194"/>
      <c r="AJ26" s="194"/>
      <c r="AK26" s="146"/>
      <c r="AL26" s="146"/>
      <c r="AM26" s="146"/>
      <c r="AN26" s="146"/>
      <c r="AO26" s="146"/>
      <c r="AP26" s="146"/>
      <c r="AQ26" s="146"/>
      <c r="AR26" s="146"/>
      <c r="AS26" s="146"/>
      <c r="AT26" s="146"/>
      <c r="AU26" s="147"/>
      <c r="AV26" s="147"/>
      <c r="AW26" s="147"/>
      <c r="AX26" s="147"/>
      <c r="AY26" s="147"/>
      <c r="AZ26" s="147"/>
      <c r="BA26" s="16"/>
    </row>
    <row r="27" spans="1:53" s="57" customFormat="1" ht="14.25" customHeight="1" x14ac:dyDescent="0.25">
      <c r="A27" s="55"/>
      <c r="B27" s="148" t="s">
        <v>39</v>
      </c>
      <c r="C27" s="148"/>
      <c r="D27" s="148"/>
      <c r="E27" s="148"/>
      <c r="F27" s="148"/>
      <c r="G27" s="148"/>
      <c r="H27" s="148"/>
      <c r="I27" s="148"/>
      <c r="J27" s="205" t="s">
        <v>87</v>
      </c>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56"/>
    </row>
    <row r="28" spans="1:53" s="30" customFormat="1" ht="12.75" customHeight="1" x14ac:dyDescent="0.25">
      <c r="A28" s="28"/>
      <c r="B28" s="148"/>
      <c r="C28" s="148"/>
      <c r="D28" s="148"/>
      <c r="E28" s="148"/>
      <c r="F28" s="148"/>
      <c r="G28" s="148"/>
      <c r="H28" s="148"/>
      <c r="I28" s="148"/>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9"/>
    </row>
    <row r="29" spans="1:53" s="10" customFormat="1" ht="6" customHeight="1" x14ac:dyDescent="0.25">
      <c r="A29" s="31"/>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33"/>
    </row>
    <row r="30" spans="1:53" s="37" customFormat="1" ht="17.25" customHeight="1" x14ac:dyDescent="0.25">
      <c r="A30" s="34"/>
      <c r="B30" s="151" t="s">
        <v>41</v>
      </c>
      <c r="C30" s="151"/>
      <c r="D30" s="151"/>
      <c r="E30" s="151"/>
      <c r="F30" s="151"/>
      <c r="G30" s="151"/>
      <c r="H30" s="151"/>
      <c r="I30" s="35"/>
      <c r="J30" s="152" t="s">
        <v>42</v>
      </c>
      <c r="K30" s="152"/>
      <c r="L30" s="152"/>
      <c r="M30" s="152"/>
      <c r="N30" s="152"/>
      <c r="O30" s="153" t="s">
        <v>43</v>
      </c>
      <c r="P30" s="153"/>
      <c r="Q30" s="153"/>
      <c r="R30" s="35"/>
      <c r="S30" s="35"/>
      <c r="T30" s="154" t="s">
        <v>44</v>
      </c>
      <c r="U30" s="154"/>
      <c r="V30" s="154"/>
      <c r="W30" s="154"/>
      <c r="X30" s="154"/>
      <c r="Y30" s="155"/>
      <c r="Z30" s="155"/>
      <c r="AA30" s="155"/>
      <c r="AB30" s="35"/>
      <c r="AC30" s="35"/>
      <c r="AD30" s="156" t="s">
        <v>45</v>
      </c>
      <c r="AE30" s="156"/>
      <c r="AF30" s="156"/>
      <c r="AG30" s="156"/>
      <c r="AH30" s="157"/>
      <c r="AI30" s="157"/>
      <c r="AJ30" s="157"/>
      <c r="AK30" s="35"/>
      <c r="AL30" s="35"/>
      <c r="AM30" s="35"/>
      <c r="AN30" s="35"/>
      <c r="AO30" s="35"/>
      <c r="AP30" s="35"/>
      <c r="AQ30" s="35"/>
      <c r="AR30" s="35"/>
      <c r="AS30" s="35"/>
      <c r="AT30" s="35"/>
      <c r="AU30" s="35"/>
      <c r="AV30" s="35"/>
      <c r="AW30" s="35"/>
      <c r="AX30" s="35"/>
      <c r="AY30" s="35"/>
      <c r="AZ30" s="35"/>
      <c r="BA30" s="36"/>
    </row>
    <row r="31" spans="1:53" s="10" customFormat="1" ht="6" customHeight="1" x14ac:dyDescent="0.25">
      <c r="A31" s="31"/>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33"/>
    </row>
    <row r="32" spans="1:53" s="30" customFormat="1" ht="15.75" customHeight="1" x14ac:dyDescent="0.25">
      <c r="A32" s="28"/>
      <c r="B32" s="162" t="s">
        <v>46</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29"/>
    </row>
    <row r="33" spans="1:53" s="30" customFormat="1" ht="21.75" customHeight="1" x14ac:dyDescent="0.25">
      <c r="A33" s="28"/>
      <c r="B33" s="133" t="s">
        <v>47</v>
      </c>
      <c r="C33" s="133"/>
      <c r="D33" s="133"/>
      <c r="E33" s="133"/>
      <c r="F33" s="163" t="s">
        <v>48</v>
      </c>
      <c r="G33" s="163"/>
      <c r="H33" s="163"/>
      <c r="I33" s="163"/>
      <c r="J33" s="163"/>
      <c r="K33" s="163"/>
      <c r="L33" s="163"/>
      <c r="M33" s="163"/>
      <c r="N33" s="163"/>
      <c r="O33" s="163"/>
      <c r="P33" s="163"/>
      <c r="Q33" s="163"/>
      <c r="R33" s="163"/>
      <c r="S33" s="163"/>
      <c r="T33" s="163"/>
      <c r="U33" s="163"/>
      <c r="V33" s="163"/>
      <c r="W33" s="163"/>
      <c r="X33" s="163"/>
      <c r="Y33" s="163"/>
      <c r="Z33" s="163"/>
      <c r="AA33" s="163"/>
      <c r="AB33" s="163"/>
      <c r="AC33" s="164" t="s">
        <v>49</v>
      </c>
      <c r="AD33" s="164"/>
      <c r="AE33" s="164"/>
      <c r="AF33" s="164"/>
      <c r="AG33" s="164"/>
      <c r="AH33" s="165" t="s">
        <v>50</v>
      </c>
      <c r="AI33" s="165"/>
      <c r="AJ33" s="165"/>
      <c r="AK33" s="165"/>
      <c r="AL33" s="165"/>
      <c r="AM33" s="165"/>
      <c r="AN33" s="165"/>
      <c r="AO33" s="165"/>
      <c r="AP33" s="165"/>
      <c r="AQ33" s="165"/>
      <c r="AR33" s="165"/>
      <c r="AS33" s="165"/>
      <c r="AT33" s="165"/>
      <c r="AU33" s="165"/>
      <c r="AV33" s="165"/>
      <c r="AW33" s="165"/>
      <c r="AX33" s="165"/>
      <c r="AY33" s="165"/>
      <c r="AZ33" s="165"/>
      <c r="BA33" s="29"/>
    </row>
    <row r="34" spans="1:53" s="10" customFormat="1" ht="6" customHeight="1" x14ac:dyDescent="0.25">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row>
    <row r="35" spans="1:53" s="10" customFormat="1" ht="41.25" customHeight="1" x14ac:dyDescent="0.25">
      <c r="A35" s="160" t="s">
        <v>51</v>
      </c>
      <c r="B35" s="161"/>
      <c r="C35" s="161"/>
      <c r="D35" s="161"/>
      <c r="E35" s="161"/>
      <c r="F35" s="161"/>
      <c r="G35" s="161"/>
      <c r="H35" s="161"/>
      <c r="I35" s="161"/>
      <c r="J35" s="161"/>
      <c r="K35" s="161"/>
      <c r="L35" s="161"/>
      <c r="M35" s="161" t="s">
        <v>51</v>
      </c>
      <c r="N35" s="161"/>
      <c r="O35" s="161"/>
      <c r="P35" s="161"/>
      <c r="Q35" s="161"/>
      <c r="R35" s="161"/>
      <c r="S35" s="161"/>
      <c r="T35" s="161"/>
      <c r="U35" s="161"/>
      <c r="V35" s="161"/>
      <c r="W35" s="161"/>
      <c r="X35" s="161"/>
      <c r="Y35" s="161"/>
      <c r="Z35" s="161" t="s">
        <v>52</v>
      </c>
      <c r="AA35" s="161"/>
      <c r="AB35" s="161"/>
      <c r="AC35" s="161"/>
      <c r="AD35" s="161"/>
      <c r="AE35" s="161"/>
      <c r="AF35" s="161"/>
      <c r="AG35" s="161"/>
      <c r="AH35" s="161"/>
      <c r="AI35" s="161"/>
      <c r="AJ35" s="183" t="s">
        <v>53</v>
      </c>
      <c r="AK35" s="184"/>
      <c r="AL35" s="184"/>
      <c r="AM35" s="184"/>
      <c r="AN35" s="184"/>
      <c r="AO35" s="184"/>
      <c r="AP35" s="184"/>
      <c r="AQ35" s="184"/>
      <c r="AR35" s="184"/>
      <c r="AS35" s="184"/>
      <c r="AT35" s="184"/>
      <c r="AU35" s="184"/>
      <c r="AV35" s="184"/>
      <c r="AW35" s="184"/>
      <c r="AX35" s="184"/>
      <c r="AY35" s="184"/>
      <c r="AZ35" s="185"/>
      <c r="BA35" s="70"/>
    </row>
    <row r="36" spans="1:53" s="10" customFormat="1" ht="59.25" customHeight="1" x14ac:dyDescent="0.25">
      <c r="A36" s="158" t="s">
        <v>167</v>
      </c>
      <c r="B36" s="159"/>
      <c r="C36" s="159"/>
      <c r="D36" s="159"/>
      <c r="E36" s="159"/>
      <c r="F36" s="159"/>
      <c r="G36" s="159"/>
      <c r="H36" s="159"/>
      <c r="I36" s="159"/>
      <c r="J36" s="159"/>
      <c r="K36" s="159"/>
      <c r="L36" s="159"/>
      <c r="M36" s="159" t="s">
        <v>168</v>
      </c>
      <c r="N36" s="159"/>
      <c r="O36" s="159"/>
      <c r="P36" s="159"/>
      <c r="Q36" s="159"/>
      <c r="R36" s="159"/>
      <c r="S36" s="159"/>
      <c r="T36" s="159"/>
      <c r="U36" s="159"/>
      <c r="V36" s="159"/>
      <c r="W36" s="159"/>
      <c r="X36" s="159"/>
      <c r="Y36" s="159"/>
      <c r="Z36" s="159" t="s">
        <v>163</v>
      </c>
      <c r="AA36" s="159"/>
      <c r="AB36" s="159"/>
      <c r="AC36" s="159"/>
      <c r="AD36" s="159"/>
      <c r="AE36" s="159"/>
      <c r="AF36" s="159"/>
      <c r="AG36" s="159"/>
      <c r="AH36" s="159"/>
      <c r="AI36" s="159"/>
      <c r="AJ36" s="186" t="s">
        <v>160</v>
      </c>
      <c r="AK36" s="187"/>
      <c r="AL36" s="187"/>
      <c r="AM36" s="187"/>
      <c r="AN36" s="187"/>
      <c r="AO36" s="187"/>
      <c r="AP36" s="187"/>
      <c r="AQ36" s="187"/>
      <c r="AR36" s="187"/>
      <c r="AS36" s="187"/>
      <c r="AT36" s="187"/>
      <c r="AU36" s="187"/>
      <c r="AV36" s="187"/>
      <c r="AW36" s="187"/>
      <c r="AX36" s="187"/>
      <c r="AY36" s="187"/>
      <c r="AZ36" s="188"/>
      <c r="BA36" s="71"/>
    </row>
    <row r="37" spans="1:53" s="10" customFormat="1" ht="6" customHeight="1" thickBot="1" x14ac:dyDescent="0.3">
      <c r="A37" s="38"/>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row>
    <row r="38" spans="1:53" s="10" customFormat="1" ht="21" customHeight="1" x14ac:dyDescent="0.25">
      <c r="B38" s="126" t="s">
        <v>54</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row>
    <row r="39" spans="1:53" s="10" customFormat="1" ht="11.25" customHeight="1" x14ac:dyDescent="0.25">
      <c r="A39" s="11"/>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
    </row>
    <row r="40" spans="1:53" s="10" customFormat="1" ht="15" customHeight="1" x14ac:dyDescent="0.25">
      <c r="A40" s="31"/>
      <c r="B40" s="195" t="s">
        <v>55</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33"/>
    </row>
    <row r="41" spans="1:53" s="43" customFormat="1" ht="15" customHeight="1" x14ac:dyDescent="0.25">
      <c r="A41" s="41"/>
      <c r="B41" s="206" t="s">
        <v>56</v>
      </c>
      <c r="C41" s="206"/>
      <c r="D41" s="206"/>
      <c r="E41" s="206"/>
      <c r="F41" s="206"/>
      <c r="G41" s="206"/>
      <c r="H41" s="206"/>
      <c r="I41" s="206" t="s">
        <v>57</v>
      </c>
      <c r="J41" s="206"/>
      <c r="K41" s="206"/>
      <c r="L41" s="206"/>
      <c r="M41" s="206"/>
      <c r="N41" s="206"/>
      <c r="O41" s="206"/>
      <c r="P41" s="206" t="s">
        <v>58</v>
      </c>
      <c r="Q41" s="206"/>
      <c r="R41" s="206"/>
      <c r="S41" s="206"/>
      <c r="T41" s="206"/>
      <c r="U41" s="206"/>
      <c r="V41" s="206"/>
      <c r="W41" s="206" t="s">
        <v>59</v>
      </c>
      <c r="X41" s="206"/>
      <c r="Y41" s="206"/>
      <c r="Z41" s="206"/>
      <c r="AA41" s="206"/>
      <c r="AB41" s="206" t="s">
        <v>60</v>
      </c>
      <c r="AC41" s="206"/>
      <c r="AD41" s="206"/>
      <c r="AE41" s="206"/>
      <c r="AF41" s="206"/>
      <c r="AG41" s="206" t="s">
        <v>61</v>
      </c>
      <c r="AH41" s="206"/>
      <c r="AI41" s="206"/>
      <c r="AJ41" s="206"/>
      <c r="AK41" s="206"/>
      <c r="AL41" s="206" t="s">
        <v>62</v>
      </c>
      <c r="AM41" s="206"/>
      <c r="AN41" s="206"/>
      <c r="AO41" s="206"/>
      <c r="AP41" s="206"/>
      <c r="AQ41" s="206" t="s">
        <v>63</v>
      </c>
      <c r="AR41" s="206"/>
      <c r="AS41" s="206"/>
      <c r="AT41" s="206"/>
      <c r="AU41" s="206"/>
      <c r="AV41" s="206" t="s">
        <v>64</v>
      </c>
      <c r="AW41" s="206"/>
      <c r="AX41" s="206"/>
      <c r="AY41" s="206"/>
      <c r="AZ41" s="206"/>
      <c r="BA41" s="42"/>
    </row>
    <row r="42" spans="1:53" s="43" customFormat="1" ht="22.5" customHeight="1" x14ac:dyDescent="0.25">
      <c r="A42" s="41"/>
      <c r="B42" s="95" t="s">
        <v>73</v>
      </c>
      <c r="C42" s="95"/>
      <c r="D42" s="95"/>
      <c r="E42" s="95"/>
      <c r="F42" s="95"/>
      <c r="G42" s="95"/>
      <c r="H42" s="95"/>
      <c r="I42" s="96">
        <v>43101</v>
      </c>
      <c r="J42" s="96"/>
      <c r="K42" s="96"/>
      <c r="L42" s="96"/>
      <c r="M42" s="96"/>
      <c r="N42" s="96"/>
      <c r="O42" s="96"/>
      <c r="P42" s="96">
        <v>43136</v>
      </c>
      <c r="Q42" s="96"/>
      <c r="R42" s="96"/>
      <c r="S42" s="96"/>
      <c r="T42" s="96"/>
      <c r="U42" s="96"/>
      <c r="V42" s="96"/>
      <c r="W42" s="95" t="s">
        <v>89</v>
      </c>
      <c r="X42" s="95"/>
      <c r="Y42" s="95"/>
      <c r="Z42" s="95"/>
      <c r="AA42" s="95"/>
      <c r="AB42" s="95" t="s">
        <v>90</v>
      </c>
      <c r="AC42" s="95"/>
      <c r="AD42" s="95"/>
      <c r="AE42" s="95"/>
      <c r="AF42" s="95"/>
      <c r="AG42" s="95"/>
      <c r="AH42" s="95"/>
      <c r="AI42" s="95"/>
      <c r="AJ42" s="95"/>
      <c r="AK42" s="95"/>
      <c r="AL42" s="95"/>
      <c r="AM42" s="95"/>
      <c r="AN42" s="95"/>
      <c r="AO42" s="95"/>
      <c r="AP42" s="95"/>
      <c r="AQ42" s="95">
        <v>4.33</v>
      </c>
      <c r="AR42" s="95"/>
      <c r="AS42" s="95"/>
      <c r="AT42" s="95"/>
      <c r="AU42" s="95"/>
      <c r="AV42" s="95" t="s">
        <v>34</v>
      </c>
      <c r="AW42" s="95"/>
      <c r="AX42" s="95"/>
      <c r="AY42" s="95"/>
      <c r="AZ42" s="95"/>
      <c r="BA42" s="42"/>
    </row>
    <row r="43" spans="1:53" s="43" customFormat="1" ht="33" customHeight="1" x14ac:dyDescent="0.25">
      <c r="A43" s="41"/>
      <c r="B43" s="95" t="s">
        <v>126</v>
      </c>
      <c r="C43" s="95"/>
      <c r="D43" s="95"/>
      <c r="E43" s="95"/>
      <c r="F43" s="95"/>
      <c r="G43" s="95"/>
      <c r="H43" s="95"/>
      <c r="I43" s="96">
        <v>43159</v>
      </c>
      <c r="J43" s="96"/>
      <c r="K43" s="96"/>
      <c r="L43" s="96"/>
      <c r="M43" s="96"/>
      <c r="N43" s="96"/>
      <c r="O43" s="96"/>
      <c r="P43" s="96">
        <v>43166</v>
      </c>
      <c r="Q43" s="96"/>
      <c r="R43" s="96"/>
      <c r="S43" s="96"/>
      <c r="T43" s="96"/>
      <c r="U43" s="96"/>
      <c r="V43" s="96"/>
      <c r="W43" s="95" t="s">
        <v>89</v>
      </c>
      <c r="X43" s="95"/>
      <c r="Y43" s="95"/>
      <c r="Z43" s="95"/>
      <c r="AA43" s="95"/>
      <c r="AB43" s="95" t="s">
        <v>90</v>
      </c>
      <c r="AC43" s="95"/>
      <c r="AD43" s="95"/>
      <c r="AE43" s="95"/>
      <c r="AF43" s="95"/>
      <c r="AG43" s="95"/>
      <c r="AH43" s="95"/>
      <c r="AI43" s="95"/>
      <c r="AJ43" s="95"/>
      <c r="AK43" s="95"/>
      <c r="AL43" s="95"/>
      <c r="AM43" s="95"/>
      <c r="AN43" s="95"/>
      <c r="AO43" s="95"/>
      <c r="AP43" s="95"/>
      <c r="AQ43" s="95">
        <v>2.23</v>
      </c>
      <c r="AR43" s="95"/>
      <c r="AS43" s="95"/>
      <c r="AT43" s="95"/>
      <c r="AU43" s="95"/>
      <c r="AV43" s="95" t="s">
        <v>35</v>
      </c>
      <c r="AW43" s="95"/>
      <c r="AX43" s="95"/>
      <c r="AY43" s="95"/>
      <c r="AZ43" s="95"/>
      <c r="BA43" s="42"/>
    </row>
    <row r="44" spans="1:53" s="43" customFormat="1" ht="33" customHeight="1" x14ac:dyDescent="0.25">
      <c r="A44" s="41"/>
      <c r="B44" s="95" t="s">
        <v>131</v>
      </c>
      <c r="C44" s="95"/>
      <c r="D44" s="95"/>
      <c r="E44" s="95"/>
      <c r="F44" s="95"/>
      <c r="G44" s="95"/>
      <c r="H44" s="95"/>
      <c r="I44" s="96">
        <v>43190</v>
      </c>
      <c r="J44" s="96"/>
      <c r="K44" s="96"/>
      <c r="L44" s="96"/>
      <c r="M44" s="96"/>
      <c r="N44" s="96"/>
      <c r="O44" s="96"/>
      <c r="P44" s="96">
        <v>43195</v>
      </c>
      <c r="Q44" s="96"/>
      <c r="R44" s="96"/>
      <c r="S44" s="96"/>
      <c r="T44" s="96"/>
      <c r="U44" s="96"/>
      <c r="V44" s="96"/>
      <c r="W44" s="95" t="s">
        <v>89</v>
      </c>
      <c r="X44" s="95"/>
      <c r="Y44" s="95"/>
      <c r="Z44" s="95"/>
      <c r="AA44" s="95"/>
      <c r="AB44" s="95" t="s">
        <v>90</v>
      </c>
      <c r="AC44" s="95"/>
      <c r="AD44" s="95"/>
      <c r="AE44" s="95"/>
      <c r="AF44" s="95"/>
      <c r="AG44" s="95"/>
      <c r="AH44" s="95"/>
      <c r="AI44" s="95"/>
      <c r="AJ44" s="95"/>
      <c r="AK44" s="95"/>
      <c r="AL44" s="95"/>
      <c r="AM44" s="95"/>
      <c r="AN44" s="95"/>
      <c r="AO44" s="95"/>
      <c r="AP44" s="95"/>
      <c r="AQ44" s="95">
        <v>2.93</v>
      </c>
      <c r="AR44" s="95"/>
      <c r="AS44" s="95"/>
      <c r="AT44" s="95"/>
      <c r="AU44" s="95"/>
      <c r="AV44" s="95" t="s">
        <v>35</v>
      </c>
      <c r="AW44" s="95"/>
      <c r="AX44" s="95"/>
      <c r="AY44" s="95"/>
      <c r="AZ44" s="95"/>
      <c r="BA44" s="42"/>
    </row>
    <row r="45" spans="1:53" s="43" customFormat="1" ht="25.5" customHeight="1" x14ac:dyDescent="0.25">
      <c r="A45" s="41"/>
      <c r="B45" s="95" t="s">
        <v>139</v>
      </c>
      <c r="C45" s="95"/>
      <c r="D45" s="95"/>
      <c r="E45" s="95"/>
      <c r="F45" s="95"/>
      <c r="G45" s="95"/>
      <c r="H45" s="95"/>
      <c r="I45" s="96">
        <v>43220</v>
      </c>
      <c r="J45" s="96"/>
      <c r="K45" s="96"/>
      <c r="L45" s="96"/>
      <c r="M45" s="96"/>
      <c r="N45" s="96"/>
      <c r="O45" s="96"/>
      <c r="P45" s="96">
        <v>43298</v>
      </c>
      <c r="Q45" s="96"/>
      <c r="R45" s="96"/>
      <c r="S45" s="96"/>
      <c r="T45" s="96"/>
      <c r="U45" s="96"/>
      <c r="V45" s="96"/>
      <c r="W45" s="95" t="s">
        <v>89</v>
      </c>
      <c r="X45" s="95"/>
      <c r="Y45" s="95"/>
      <c r="Z45" s="95"/>
      <c r="AA45" s="95"/>
      <c r="AB45" s="95" t="s">
        <v>90</v>
      </c>
      <c r="AC45" s="95"/>
      <c r="AD45" s="95"/>
      <c r="AE45" s="95"/>
      <c r="AF45" s="95"/>
      <c r="AG45" s="95"/>
      <c r="AH45" s="95"/>
      <c r="AI45" s="95"/>
      <c r="AJ45" s="95"/>
      <c r="AK45" s="95"/>
      <c r="AL45" s="95"/>
      <c r="AM45" s="95"/>
      <c r="AN45" s="95"/>
      <c r="AO45" s="95"/>
      <c r="AP45" s="95"/>
      <c r="AQ45" s="95">
        <v>2.16</v>
      </c>
      <c r="AR45" s="95"/>
      <c r="AS45" s="95"/>
      <c r="AT45" s="95"/>
      <c r="AU45" s="95"/>
      <c r="AV45" s="95" t="s">
        <v>35</v>
      </c>
      <c r="AW45" s="95"/>
      <c r="AX45" s="95"/>
      <c r="AY45" s="95"/>
      <c r="AZ45" s="95"/>
      <c r="BA45" s="42"/>
    </row>
    <row r="46" spans="1:53" s="43" customFormat="1" ht="27" customHeight="1" x14ac:dyDescent="0.25">
      <c r="A46" s="41"/>
      <c r="B46" s="95" t="s">
        <v>140</v>
      </c>
      <c r="C46" s="95"/>
      <c r="D46" s="95"/>
      <c r="E46" s="95"/>
      <c r="F46" s="95"/>
      <c r="G46" s="95"/>
      <c r="H46" s="95"/>
      <c r="I46" s="96">
        <v>43251</v>
      </c>
      <c r="J46" s="96"/>
      <c r="K46" s="96"/>
      <c r="L46" s="96"/>
      <c r="M46" s="96"/>
      <c r="N46" s="96"/>
      <c r="O46" s="96"/>
      <c r="P46" s="96">
        <v>43298</v>
      </c>
      <c r="Q46" s="96"/>
      <c r="R46" s="96"/>
      <c r="S46" s="96"/>
      <c r="T46" s="96"/>
      <c r="U46" s="96"/>
      <c r="V46" s="96"/>
      <c r="W46" s="95" t="s">
        <v>89</v>
      </c>
      <c r="X46" s="95"/>
      <c r="Y46" s="95"/>
      <c r="Z46" s="95"/>
      <c r="AA46" s="95"/>
      <c r="AB46" s="95" t="s">
        <v>90</v>
      </c>
      <c r="AC46" s="95"/>
      <c r="AD46" s="95"/>
      <c r="AE46" s="95"/>
      <c r="AF46" s="95"/>
      <c r="AG46" s="95"/>
      <c r="AH46" s="95"/>
      <c r="AI46" s="95"/>
      <c r="AJ46" s="95"/>
      <c r="AK46" s="95"/>
      <c r="AL46" s="95"/>
      <c r="AM46" s="95"/>
      <c r="AN46" s="95"/>
      <c r="AO46" s="95"/>
      <c r="AP46" s="95"/>
      <c r="AQ46" s="95">
        <v>2.78</v>
      </c>
      <c r="AR46" s="95"/>
      <c r="AS46" s="95"/>
      <c r="AT46" s="95"/>
      <c r="AU46" s="95"/>
      <c r="AV46" s="95" t="s">
        <v>35</v>
      </c>
      <c r="AW46" s="95"/>
      <c r="AX46" s="95"/>
      <c r="AY46" s="95"/>
      <c r="AZ46" s="95"/>
      <c r="BA46" s="42"/>
    </row>
    <row r="47" spans="1:53" s="43" customFormat="1" ht="26.25" customHeight="1" x14ac:dyDescent="0.25">
      <c r="A47" s="41"/>
      <c r="B47" s="95" t="s">
        <v>141</v>
      </c>
      <c r="C47" s="95"/>
      <c r="D47" s="95"/>
      <c r="E47" s="95"/>
      <c r="F47" s="95"/>
      <c r="G47" s="95"/>
      <c r="H47" s="95"/>
      <c r="I47" s="96">
        <v>43281</v>
      </c>
      <c r="J47" s="96"/>
      <c r="K47" s="96"/>
      <c r="L47" s="96"/>
      <c r="M47" s="96"/>
      <c r="N47" s="96"/>
      <c r="O47" s="96"/>
      <c r="P47" s="96">
        <v>43298</v>
      </c>
      <c r="Q47" s="96"/>
      <c r="R47" s="96"/>
      <c r="S47" s="96"/>
      <c r="T47" s="96"/>
      <c r="U47" s="96"/>
      <c r="V47" s="96"/>
      <c r="W47" s="95" t="s">
        <v>89</v>
      </c>
      <c r="X47" s="95"/>
      <c r="Y47" s="95"/>
      <c r="Z47" s="95"/>
      <c r="AA47" s="95"/>
      <c r="AB47" s="95" t="s">
        <v>90</v>
      </c>
      <c r="AC47" s="95"/>
      <c r="AD47" s="95"/>
      <c r="AE47" s="95"/>
      <c r="AF47" s="95"/>
      <c r="AG47" s="95"/>
      <c r="AH47" s="95"/>
      <c r="AI47" s="95"/>
      <c r="AJ47" s="95"/>
      <c r="AK47" s="95"/>
      <c r="AL47" s="95"/>
      <c r="AM47" s="95"/>
      <c r="AN47" s="95"/>
      <c r="AO47" s="95"/>
      <c r="AP47" s="95"/>
      <c r="AQ47" s="95">
        <v>2.39</v>
      </c>
      <c r="AR47" s="95"/>
      <c r="AS47" s="95"/>
      <c r="AT47" s="95"/>
      <c r="AU47" s="95"/>
      <c r="AV47" s="95" t="s">
        <v>35</v>
      </c>
      <c r="AW47" s="95"/>
      <c r="AX47" s="95"/>
      <c r="AY47" s="95"/>
      <c r="AZ47" s="95"/>
      <c r="BA47" s="42"/>
    </row>
    <row r="48" spans="1:53" s="43" customFormat="1" ht="26.25" customHeight="1" x14ac:dyDescent="0.25">
      <c r="A48" s="41"/>
      <c r="B48" s="95" t="s">
        <v>170</v>
      </c>
      <c r="C48" s="95"/>
      <c r="D48" s="95"/>
      <c r="E48" s="95"/>
      <c r="F48" s="95"/>
      <c r="G48" s="95"/>
      <c r="H48" s="95"/>
      <c r="I48" s="96">
        <v>43312</v>
      </c>
      <c r="J48" s="96"/>
      <c r="K48" s="96"/>
      <c r="L48" s="96"/>
      <c r="M48" s="96"/>
      <c r="N48" s="96"/>
      <c r="O48" s="96"/>
      <c r="P48" s="96">
        <v>43322</v>
      </c>
      <c r="Q48" s="96"/>
      <c r="R48" s="96"/>
      <c r="S48" s="96"/>
      <c r="T48" s="96"/>
      <c r="U48" s="96"/>
      <c r="V48" s="96"/>
      <c r="W48" s="95" t="s">
        <v>89</v>
      </c>
      <c r="X48" s="95"/>
      <c r="Y48" s="95"/>
      <c r="Z48" s="95"/>
      <c r="AA48" s="95"/>
      <c r="AB48" s="95" t="s">
        <v>90</v>
      </c>
      <c r="AC48" s="95"/>
      <c r="AD48" s="95"/>
      <c r="AE48" s="95"/>
      <c r="AF48" s="95"/>
      <c r="AG48" s="95"/>
      <c r="AH48" s="95"/>
      <c r="AI48" s="95"/>
      <c r="AJ48" s="95"/>
      <c r="AK48" s="95"/>
      <c r="AL48" s="95"/>
      <c r="AM48" s="95"/>
      <c r="AN48" s="95"/>
      <c r="AO48" s="95"/>
      <c r="AP48" s="95"/>
      <c r="AQ48" s="95">
        <v>2.19</v>
      </c>
      <c r="AR48" s="95"/>
      <c r="AS48" s="95"/>
      <c r="AT48" s="95"/>
      <c r="AU48" s="95"/>
      <c r="AV48" s="95" t="s">
        <v>35</v>
      </c>
      <c r="AW48" s="95"/>
      <c r="AX48" s="95"/>
      <c r="AY48" s="95"/>
      <c r="AZ48" s="95"/>
      <c r="BA48" s="42"/>
    </row>
    <row r="49" spans="1:53" s="43" customFormat="1" ht="26.25" customHeight="1" x14ac:dyDescent="0.25">
      <c r="A49" s="41"/>
      <c r="B49" s="95" t="s">
        <v>171</v>
      </c>
      <c r="C49" s="95"/>
      <c r="D49" s="95"/>
      <c r="E49" s="95"/>
      <c r="F49" s="95"/>
      <c r="G49" s="95"/>
      <c r="H49" s="95"/>
      <c r="I49" s="96">
        <v>43343</v>
      </c>
      <c r="J49" s="96"/>
      <c r="K49" s="96"/>
      <c r="L49" s="96"/>
      <c r="M49" s="96"/>
      <c r="N49" s="96"/>
      <c r="O49" s="96"/>
      <c r="P49" s="96">
        <v>43353</v>
      </c>
      <c r="Q49" s="96"/>
      <c r="R49" s="96"/>
      <c r="S49" s="96"/>
      <c r="T49" s="96"/>
      <c r="U49" s="96"/>
      <c r="V49" s="96"/>
      <c r="W49" s="95" t="s">
        <v>89</v>
      </c>
      <c r="X49" s="95"/>
      <c r="Y49" s="95"/>
      <c r="Z49" s="95"/>
      <c r="AA49" s="95"/>
      <c r="AB49" s="95" t="s">
        <v>90</v>
      </c>
      <c r="AC49" s="95"/>
      <c r="AD49" s="95"/>
      <c r="AE49" s="95"/>
      <c r="AF49" s="95"/>
      <c r="AG49" s="95"/>
      <c r="AH49" s="95"/>
      <c r="AI49" s="95"/>
      <c r="AJ49" s="95"/>
      <c r="AK49" s="95"/>
      <c r="AL49" s="95"/>
      <c r="AM49" s="95"/>
      <c r="AN49" s="95"/>
      <c r="AO49" s="95"/>
      <c r="AP49" s="95"/>
      <c r="AQ49" s="95">
        <v>2.25</v>
      </c>
      <c r="AR49" s="95"/>
      <c r="AS49" s="95"/>
      <c r="AT49" s="95"/>
      <c r="AU49" s="95"/>
      <c r="AV49" s="95" t="s">
        <v>35</v>
      </c>
      <c r="AW49" s="95"/>
      <c r="AX49" s="95"/>
      <c r="AY49" s="95"/>
      <c r="AZ49" s="95"/>
      <c r="BA49" s="42"/>
    </row>
    <row r="50" spans="1:53" s="43" customFormat="1" ht="33" customHeight="1" x14ac:dyDescent="0.25">
      <c r="A50" s="41"/>
      <c r="B50" s="95" t="s">
        <v>172</v>
      </c>
      <c r="C50" s="95"/>
      <c r="D50" s="95"/>
      <c r="E50" s="95"/>
      <c r="F50" s="95"/>
      <c r="G50" s="95"/>
      <c r="H50" s="95"/>
      <c r="I50" s="96">
        <v>43373</v>
      </c>
      <c r="J50" s="96"/>
      <c r="K50" s="96"/>
      <c r="L50" s="96"/>
      <c r="M50" s="96"/>
      <c r="N50" s="96"/>
      <c r="O50" s="96"/>
      <c r="P50" s="96">
        <v>43383</v>
      </c>
      <c r="Q50" s="96"/>
      <c r="R50" s="96"/>
      <c r="S50" s="96"/>
      <c r="T50" s="96"/>
      <c r="U50" s="96"/>
      <c r="V50" s="96"/>
      <c r="W50" s="95" t="s">
        <v>89</v>
      </c>
      <c r="X50" s="95"/>
      <c r="Y50" s="95"/>
      <c r="Z50" s="95"/>
      <c r="AA50" s="95"/>
      <c r="AB50" s="95" t="s">
        <v>90</v>
      </c>
      <c r="AC50" s="95"/>
      <c r="AD50" s="95"/>
      <c r="AE50" s="95"/>
      <c r="AF50" s="95"/>
      <c r="AG50" s="95"/>
      <c r="AH50" s="95"/>
      <c r="AI50" s="95"/>
      <c r="AJ50" s="95"/>
      <c r="AK50" s="95"/>
      <c r="AL50" s="95"/>
      <c r="AM50" s="95"/>
      <c r="AN50" s="95"/>
      <c r="AO50" s="95"/>
      <c r="AP50" s="95"/>
      <c r="AQ50" s="95">
        <v>3</v>
      </c>
      <c r="AR50" s="95"/>
      <c r="AS50" s="95"/>
      <c r="AT50" s="95"/>
      <c r="AU50" s="95"/>
      <c r="AV50" s="95" t="s">
        <v>35</v>
      </c>
      <c r="AW50" s="95"/>
      <c r="AX50" s="95"/>
      <c r="AY50" s="95"/>
      <c r="AZ50" s="95"/>
      <c r="BA50" s="42"/>
    </row>
    <row r="51" spans="1:53" s="43" customFormat="1" ht="33" customHeight="1" x14ac:dyDescent="0.25">
      <c r="A51" s="41"/>
      <c r="B51" s="95" t="s">
        <v>192</v>
      </c>
      <c r="C51" s="95"/>
      <c r="D51" s="95"/>
      <c r="E51" s="95"/>
      <c r="F51" s="95"/>
      <c r="G51" s="95"/>
      <c r="H51" s="95"/>
      <c r="I51" s="96">
        <v>43404</v>
      </c>
      <c r="J51" s="96"/>
      <c r="K51" s="96"/>
      <c r="L51" s="96"/>
      <c r="M51" s="96"/>
      <c r="N51" s="96"/>
      <c r="O51" s="96"/>
      <c r="P51" s="96">
        <v>43479</v>
      </c>
      <c r="Q51" s="96"/>
      <c r="R51" s="96"/>
      <c r="S51" s="96"/>
      <c r="T51" s="96"/>
      <c r="U51" s="96"/>
      <c r="V51" s="96"/>
      <c r="W51" s="95" t="s">
        <v>89</v>
      </c>
      <c r="X51" s="95"/>
      <c r="Y51" s="95"/>
      <c r="Z51" s="95"/>
      <c r="AA51" s="95"/>
      <c r="AB51" s="95" t="s">
        <v>90</v>
      </c>
      <c r="AC51" s="95"/>
      <c r="AD51" s="95"/>
      <c r="AE51" s="95"/>
      <c r="AF51" s="95"/>
      <c r="AG51" s="95"/>
      <c r="AH51" s="95"/>
      <c r="AI51" s="95"/>
      <c r="AJ51" s="95"/>
      <c r="AK51" s="95"/>
      <c r="AL51" s="95"/>
      <c r="AM51" s="95"/>
      <c r="AN51" s="95"/>
      <c r="AO51" s="95"/>
      <c r="AP51" s="95"/>
      <c r="AQ51" s="95">
        <v>4.79</v>
      </c>
      <c r="AR51" s="95"/>
      <c r="AS51" s="95"/>
      <c r="AT51" s="95"/>
      <c r="AU51" s="95"/>
      <c r="AV51" s="95" t="s">
        <v>34</v>
      </c>
      <c r="AW51" s="95"/>
      <c r="AX51" s="95"/>
      <c r="AY51" s="95"/>
      <c r="AZ51" s="95"/>
      <c r="BA51" s="42"/>
    </row>
    <row r="52" spans="1:53" s="43" customFormat="1" ht="33" customHeight="1" x14ac:dyDescent="0.25">
      <c r="A52" s="41"/>
      <c r="B52" s="95" t="s">
        <v>193</v>
      </c>
      <c r="C52" s="95"/>
      <c r="D52" s="95"/>
      <c r="E52" s="95"/>
      <c r="F52" s="95"/>
      <c r="G52" s="95"/>
      <c r="H52" s="95"/>
      <c r="I52" s="96">
        <v>43434</v>
      </c>
      <c r="J52" s="96"/>
      <c r="K52" s="96"/>
      <c r="L52" s="96"/>
      <c r="M52" s="96"/>
      <c r="N52" s="96"/>
      <c r="O52" s="96"/>
      <c r="P52" s="96">
        <v>43479</v>
      </c>
      <c r="Q52" s="96"/>
      <c r="R52" s="96"/>
      <c r="S52" s="96"/>
      <c r="T52" s="96"/>
      <c r="U52" s="96"/>
      <c r="V52" s="96"/>
      <c r="W52" s="95" t="s">
        <v>89</v>
      </c>
      <c r="X52" s="95"/>
      <c r="Y52" s="95"/>
      <c r="Z52" s="95"/>
      <c r="AA52" s="95"/>
      <c r="AB52" s="95" t="s">
        <v>90</v>
      </c>
      <c r="AC52" s="95"/>
      <c r="AD52" s="95"/>
      <c r="AE52" s="95"/>
      <c r="AF52" s="95"/>
      <c r="AG52" s="95"/>
      <c r="AH52" s="95"/>
      <c r="AI52" s="95"/>
      <c r="AJ52" s="95"/>
      <c r="AK52" s="95"/>
      <c r="AL52" s="95"/>
      <c r="AM52" s="95"/>
      <c r="AN52" s="95"/>
      <c r="AO52" s="95"/>
      <c r="AP52" s="95"/>
      <c r="AQ52" s="95">
        <v>4.07</v>
      </c>
      <c r="AR52" s="95"/>
      <c r="AS52" s="95"/>
      <c r="AT52" s="95"/>
      <c r="AU52" s="95"/>
      <c r="AV52" s="95" t="s">
        <v>34</v>
      </c>
      <c r="AW52" s="95"/>
      <c r="AX52" s="95"/>
      <c r="AY52" s="95"/>
      <c r="AZ52" s="95"/>
      <c r="BA52" s="42"/>
    </row>
    <row r="53" spans="1:53" s="43" customFormat="1" ht="33" customHeight="1" thickBot="1" x14ac:dyDescent="0.3">
      <c r="A53" s="41"/>
      <c r="B53" s="95" t="s">
        <v>194</v>
      </c>
      <c r="C53" s="95"/>
      <c r="D53" s="95"/>
      <c r="E53" s="95"/>
      <c r="F53" s="95"/>
      <c r="G53" s="95"/>
      <c r="H53" s="95"/>
      <c r="I53" s="96">
        <v>43465</v>
      </c>
      <c r="J53" s="96"/>
      <c r="K53" s="96"/>
      <c r="L53" s="96"/>
      <c r="M53" s="96"/>
      <c r="N53" s="96"/>
      <c r="O53" s="96"/>
      <c r="P53" s="96">
        <v>43479</v>
      </c>
      <c r="Q53" s="96"/>
      <c r="R53" s="96"/>
      <c r="S53" s="96"/>
      <c r="T53" s="96"/>
      <c r="U53" s="96"/>
      <c r="V53" s="96"/>
      <c r="W53" s="95" t="s">
        <v>89</v>
      </c>
      <c r="X53" s="95"/>
      <c r="Y53" s="95"/>
      <c r="Z53" s="95"/>
      <c r="AA53" s="95"/>
      <c r="AB53" s="95" t="s">
        <v>90</v>
      </c>
      <c r="AC53" s="95"/>
      <c r="AD53" s="95"/>
      <c r="AE53" s="95"/>
      <c r="AF53" s="95"/>
      <c r="AG53" s="95"/>
      <c r="AH53" s="95"/>
      <c r="AI53" s="95"/>
      <c r="AJ53" s="95"/>
      <c r="AK53" s="95"/>
      <c r="AL53" s="95"/>
      <c r="AM53" s="95"/>
      <c r="AN53" s="95"/>
      <c r="AO53" s="95"/>
      <c r="AP53" s="95"/>
      <c r="AQ53" s="95">
        <v>4.68</v>
      </c>
      <c r="AR53" s="95"/>
      <c r="AS53" s="95"/>
      <c r="AT53" s="95"/>
      <c r="AU53" s="95"/>
      <c r="AV53" s="95" t="s">
        <v>34</v>
      </c>
      <c r="AW53" s="95"/>
      <c r="AX53" s="95"/>
      <c r="AY53" s="95"/>
      <c r="AZ53" s="95"/>
      <c r="BA53" s="42"/>
    </row>
    <row r="54" spans="1:53" s="43" customFormat="1" ht="14.25" customHeight="1" thickBot="1" x14ac:dyDescent="0.3">
      <c r="A54" s="41"/>
      <c r="B54" s="104" t="s">
        <v>66</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12"/>
      <c r="AR54" s="112"/>
      <c r="AS54" s="112"/>
      <c r="AT54" s="112"/>
      <c r="AU54" s="112"/>
      <c r="AV54" s="105"/>
      <c r="AW54" s="105"/>
      <c r="AX54" s="105"/>
      <c r="AY54" s="105"/>
      <c r="AZ54" s="105"/>
      <c r="BA54" s="42"/>
    </row>
    <row r="55" spans="1:53" s="10" customFormat="1" ht="13.5" customHeight="1" x14ac:dyDescent="0.25">
      <c r="A55" s="31"/>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4"/>
    </row>
    <row r="56" spans="1:53" s="46" customFormat="1" ht="15" x14ac:dyDescent="0.2">
      <c r="A56" s="44"/>
      <c r="B56" s="207" t="s">
        <v>100</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76"/>
    </row>
    <row r="57" spans="1:53" s="49" customFormat="1" x14ac:dyDescent="0.2">
      <c r="A57" s="47"/>
      <c r="B57" s="77"/>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9"/>
      <c r="BA57" s="76"/>
    </row>
    <row r="58" spans="1:53" s="49" customFormat="1" x14ac:dyDescent="0.2">
      <c r="A58" s="47"/>
      <c r="B58" s="80"/>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2"/>
      <c r="BA58" s="76"/>
    </row>
    <row r="59" spans="1:53" s="49" customFormat="1" x14ac:dyDescent="0.2">
      <c r="A59" s="47"/>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2"/>
      <c r="BA59" s="76"/>
    </row>
    <row r="60" spans="1:53" s="49" customFormat="1" x14ac:dyDescent="0.2">
      <c r="A60" s="47"/>
      <c r="B60" s="8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2"/>
      <c r="BA60" s="76"/>
    </row>
    <row r="61" spans="1:53" s="49" customFormat="1" ht="12.75" customHeight="1" x14ac:dyDescent="0.2">
      <c r="A61" s="47"/>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2"/>
      <c r="BA61" s="76"/>
    </row>
    <row r="62" spans="1:53" s="49" customFormat="1" x14ac:dyDescent="0.2">
      <c r="A62" s="47"/>
      <c r="B62" s="80"/>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2"/>
      <c r="BA62" s="76"/>
    </row>
    <row r="63" spans="1:53" s="49" customFormat="1" x14ac:dyDescent="0.2">
      <c r="A63" s="47"/>
      <c r="B63" s="8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2"/>
      <c r="BA63" s="76"/>
    </row>
    <row r="64" spans="1:53" s="49" customFormat="1" x14ac:dyDescent="0.2">
      <c r="A64" s="47"/>
      <c r="B64" s="80"/>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2"/>
      <c r="BA64" s="76"/>
    </row>
    <row r="65" spans="1:53" s="49" customFormat="1" x14ac:dyDescent="0.2">
      <c r="A65" s="47"/>
      <c r="B65" s="80"/>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2"/>
      <c r="BA65" s="76"/>
    </row>
    <row r="66" spans="1:53" s="49" customFormat="1" x14ac:dyDescent="0.2">
      <c r="A66" s="47"/>
      <c r="B66" s="80"/>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2"/>
      <c r="BA66" s="76"/>
    </row>
    <row r="67" spans="1:53" s="49" customFormat="1" x14ac:dyDescent="0.2">
      <c r="A67" s="47"/>
      <c r="B67" s="80"/>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2"/>
      <c r="BA67" s="76"/>
    </row>
    <row r="68" spans="1:53" s="49" customFormat="1" x14ac:dyDescent="0.2">
      <c r="A68" s="47"/>
      <c r="B68" s="80"/>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2"/>
      <c r="BA68" s="76"/>
    </row>
    <row r="69" spans="1:53" s="49" customFormat="1" x14ac:dyDescent="0.2">
      <c r="A69" s="47"/>
      <c r="B69" s="80"/>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2"/>
      <c r="BA69" s="76"/>
    </row>
    <row r="70" spans="1:53" s="49" customFormat="1" x14ac:dyDescent="0.2">
      <c r="A70" s="47"/>
      <c r="B70" s="80"/>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2"/>
      <c r="BA70" s="76"/>
    </row>
    <row r="71" spans="1:53" s="49" customFormat="1" x14ac:dyDescent="0.2">
      <c r="A71" s="47"/>
      <c r="B71" s="80"/>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2"/>
      <c r="BA71" s="76"/>
    </row>
    <row r="72" spans="1:53" s="49" customFormat="1" x14ac:dyDescent="0.2">
      <c r="A72" s="47"/>
      <c r="B72" s="80"/>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2"/>
      <c r="BA72" s="76"/>
    </row>
    <row r="73" spans="1:53" s="49" customFormat="1" ht="15" thickBot="1" x14ac:dyDescent="0.25">
      <c r="A73" s="47"/>
      <c r="B73" s="83"/>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5"/>
      <c r="BA73" s="76"/>
    </row>
    <row r="74" spans="1:53" s="49" customFormat="1" x14ac:dyDescent="0.2">
      <c r="A74" s="47"/>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76"/>
    </row>
    <row r="75" spans="1:53" s="49" customFormat="1" ht="15" thickBot="1" x14ac:dyDescent="0.25">
      <c r="A75" s="47"/>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76"/>
    </row>
    <row r="76" spans="1:53" s="46" customFormat="1" ht="20.25" customHeight="1" thickBot="1" x14ac:dyDescent="0.25">
      <c r="A76" s="44"/>
      <c r="B76" s="200" t="s">
        <v>68</v>
      </c>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1" t="s">
        <v>69</v>
      </c>
      <c r="AV76" s="201"/>
      <c r="AW76" s="201"/>
      <c r="AX76" s="201"/>
      <c r="AY76" s="201"/>
      <c r="AZ76" s="201"/>
      <c r="BA76" s="45"/>
    </row>
    <row r="77" spans="1:53" s="46" customFormat="1" ht="10.5" customHeight="1" x14ac:dyDescent="0.2">
      <c r="A77" s="44"/>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1"/>
      <c r="AV77" s="201"/>
      <c r="AW77" s="201"/>
      <c r="AX77" s="201"/>
      <c r="AY77" s="201"/>
      <c r="AZ77" s="201"/>
      <c r="BA77" s="45"/>
    </row>
    <row r="78" spans="1:53" s="46" customFormat="1" ht="15.75" customHeight="1" x14ac:dyDescent="0.2">
      <c r="A78" s="44"/>
      <c r="B78" s="202" t="s">
        <v>56</v>
      </c>
      <c r="C78" s="202"/>
      <c r="D78" s="202"/>
      <c r="E78" s="202"/>
      <c r="F78" s="202"/>
      <c r="G78" s="202"/>
      <c r="H78" s="202"/>
      <c r="I78" s="202" t="s">
        <v>58</v>
      </c>
      <c r="J78" s="202"/>
      <c r="K78" s="202"/>
      <c r="L78" s="202"/>
      <c r="M78" s="202"/>
      <c r="N78" s="202"/>
      <c r="O78" s="202"/>
      <c r="P78" s="202" t="s">
        <v>70</v>
      </c>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3" t="s">
        <v>71</v>
      </c>
      <c r="AV78" s="203"/>
      <c r="AW78" s="203"/>
      <c r="AX78" s="203" t="s">
        <v>72</v>
      </c>
      <c r="AY78" s="203"/>
      <c r="AZ78" s="203"/>
      <c r="BA78" s="45"/>
    </row>
    <row r="79" spans="1:53" s="49" customFormat="1" ht="66" customHeight="1" x14ac:dyDescent="0.2">
      <c r="A79" s="47"/>
      <c r="B79" s="95" t="s">
        <v>73</v>
      </c>
      <c r="C79" s="95"/>
      <c r="D79" s="95"/>
      <c r="E79" s="95"/>
      <c r="F79" s="95"/>
      <c r="G79" s="95"/>
      <c r="H79" s="95"/>
      <c r="I79" s="96">
        <v>43136</v>
      </c>
      <c r="J79" s="96"/>
      <c r="K79" s="96"/>
      <c r="L79" s="96"/>
      <c r="M79" s="96"/>
      <c r="N79" s="96"/>
      <c r="O79" s="96"/>
      <c r="P79" s="204" t="s">
        <v>101</v>
      </c>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98"/>
      <c r="AV79" s="98"/>
      <c r="AW79" s="98"/>
      <c r="AX79" s="190" t="s">
        <v>43</v>
      </c>
      <c r="AY79" s="190"/>
      <c r="AZ79" s="190"/>
      <c r="BA79" s="48"/>
    </row>
    <row r="80" spans="1:53" s="49" customFormat="1" ht="48.75" customHeight="1" x14ac:dyDescent="0.2">
      <c r="A80" s="47"/>
      <c r="B80" s="95" t="s">
        <v>126</v>
      </c>
      <c r="C80" s="95"/>
      <c r="D80" s="95"/>
      <c r="E80" s="95"/>
      <c r="F80" s="95"/>
      <c r="G80" s="95"/>
      <c r="H80" s="95"/>
      <c r="I80" s="96">
        <v>43164</v>
      </c>
      <c r="J80" s="96"/>
      <c r="K80" s="96"/>
      <c r="L80" s="96"/>
      <c r="M80" s="96"/>
      <c r="N80" s="96"/>
      <c r="O80" s="96"/>
      <c r="P80" s="204" t="s">
        <v>133</v>
      </c>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98"/>
      <c r="AV80" s="98"/>
      <c r="AW80" s="98"/>
      <c r="AX80" s="190" t="s">
        <v>43</v>
      </c>
      <c r="AY80" s="190"/>
      <c r="AZ80" s="190"/>
      <c r="BA80" s="48"/>
    </row>
    <row r="81" spans="1:53" s="49" customFormat="1" ht="54.75" customHeight="1" x14ac:dyDescent="0.2">
      <c r="A81" s="47"/>
      <c r="B81" s="95" t="s">
        <v>129</v>
      </c>
      <c r="C81" s="95"/>
      <c r="D81" s="95"/>
      <c r="E81" s="95"/>
      <c r="F81" s="95"/>
      <c r="G81" s="95"/>
      <c r="H81" s="95"/>
      <c r="I81" s="96">
        <v>43195</v>
      </c>
      <c r="J81" s="96"/>
      <c r="K81" s="96"/>
      <c r="L81" s="96"/>
      <c r="M81" s="96"/>
      <c r="N81" s="96"/>
      <c r="O81" s="96"/>
      <c r="P81" s="204" t="s">
        <v>134</v>
      </c>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98"/>
      <c r="AV81" s="98"/>
      <c r="AW81" s="98"/>
      <c r="AX81" s="190" t="s">
        <v>43</v>
      </c>
      <c r="AY81" s="190"/>
      <c r="AZ81" s="190"/>
      <c r="BA81" s="48"/>
    </row>
    <row r="82" spans="1:53" s="49" customFormat="1" ht="48.75" customHeight="1" x14ac:dyDescent="0.2">
      <c r="A82" s="47"/>
      <c r="B82" s="95" t="s">
        <v>142</v>
      </c>
      <c r="C82" s="95"/>
      <c r="D82" s="95"/>
      <c r="E82" s="95"/>
      <c r="F82" s="95"/>
      <c r="G82" s="95"/>
      <c r="H82" s="95"/>
      <c r="I82" s="96">
        <v>43237</v>
      </c>
      <c r="J82" s="96"/>
      <c r="K82" s="96"/>
      <c r="L82" s="96"/>
      <c r="M82" s="96"/>
      <c r="N82" s="96"/>
      <c r="O82" s="96"/>
      <c r="P82" s="204" t="s">
        <v>152</v>
      </c>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98"/>
      <c r="AV82" s="98"/>
      <c r="AW82" s="98"/>
      <c r="AX82" s="190" t="s">
        <v>43</v>
      </c>
      <c r="AY82" s="190"/>
      <c r="AZ82" s="190"/>
      <c r="BA82" s="48"/>
    </row>
    <row r="83" spans="1:53" s="49" customFormat="1" ht="54.75" customHeight="1" x14ac:dyDescent="0.2">
      <c r="A83" s="47"/>
      <c r="B83" s="95" t="s">
        <v>143</v>
      </c>
      <c r="C83" s="95"/>
      <c r="D83" s="95"/>
      <c r="E83" s="95"/>
      <c r="F83" s="95"/>
      <c r="G83" s="95"/>
      <c r="H83" s="95"/>
      <c r="I83" s="96">
        <v>43268</v>
      </c>
      <c r="J83" s="96"/>
      <c r="K83" s="96"/>
      <c r="L83" s="96"/>
      <c r="M83" s="96"/>
      <c r="N83" s="96"/>
      <c r="O83" s="96"/>
      <c r="P83" s="204" t="s">
        <v>153</v>
      </c>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98"/>
      <c r="AV83" s="98"/>
      <c r="AW83" s="98"/>
      <c r="AX83" s="190" t="s">
        <v>43</v>
      </c>
      <c r="AY83" s="190"/>
      <c r="AZ83" s="190"/>
      <c r="BA83" s="48"/>
    </row>
    <row r="84" spans="1:53" s="49" customFormat="1" ht="50.25" customHeight="1" x14ac:dyDescent="0.2">
      <c r="A84" s="47"/>
      <c r="B84" s="95" t="s">
        <v>144</v>
      </c>
      <c r="C84" s="95"/>
      <c r="D84" s="95"/>
      <c r="E84" s="95"/>
      <c r="F84" s="95"/>
      <c r="G84" s="95"/>
      <c r="H84" s="95"/>
      <c r="I84" s="96">
        <v>43298</v>
      </c>
      <c r="J84" s="96"/>
      <c r="K84" s="96"/>
      <c r="L84" s="96"/>
      <c r="M84" s="96"/>
      <c r="N84" s="96"/>
      <c r="O84" s="96"/>
      <c r="P84" s="204" t="s">
        <v>154</v>
      </c>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98"/>
      <c r="AV84" s="98"/>
      <c r="AW84" s="98"/>
      <c r="AX84" s="190" t="s">
        <v>43</v>
      </c>
      <c r="AY84" s="190"/>
      <c r="AZ84" s="190"/>
      <c r="BA84" s="48"/>
    </row>
    <row r="85" spans="1:53" s="49" customFormat="1" ht="48" customHeight="1" x14ac:dyDescent="0.2">
      <c r="A85" s="47"/>
      <c r="B85" s="95" t="s">
        <v>173</v>
      </c>
      <c r="C85" s="95"/>
      <c r="D85" s="95"/>
      <c r="E85" s="95"/>
      <c r="F85" s="95"/>
      <c r="G85" s="95"/>
      <c r="H85" s="95"/>
      <c r="I85" s="96">
        <v>43322</v>
      </c>
      <c r="J85" s="96"/>
      <c r="K85" s="96"/>
      <c r="L85" s="96"/>
      <c r="M85" s="96"/>
      <c r="N85" s="96"/>
      <c r="O85" s="96"/>
      <c r="P85" s="204" t="s">
        <v>182</v>
      </c>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98"/>
      <c r="AV85" s="98"/>
      <c r="AW85" s="98"/>
      <c r="AX85" s="190" t="s">
        <v>43</v>
      </c>
      <c r="AY85" s="190"/>
      <c r="AZ85" s="190"/>
      <c r="BA85" s="48"/>
    </row>
    <row r="86" spans="1:53" s="49" customFormat="1" ht="52.5" customHeight="1" x14ac:dyDescent="0.2">
      <c r="A86" s="47"/>
      <c r="B86" s="95" t="s">
        <v>175</v>
      </c>
      <c r="C86" s="95"/>
      <c r="D86" s="95"/>
      <c r="E86" s="95"/>
      <c r="F86" s="95"/>
      <c r="G86" s="95"/>
      <c r="H86" s="95"/>
      <c r="I86" s="96">
        <v>43353</v>
      </c>
      <c r="J86" s="96"/>
      <c r="K86" s="96"/>
      <c r="L86" s="96"/>
      <c r="M86" s="96"/>
      <c r="N86" s="96"/>
      <c r="O86" s="96"/>
      <c r="P86" s="204" t="s">
        <v>183</v>
      </c>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98"/>
      <c r="AV86" s="98"/>
      <c r="AW86" s="98"/>
      <c r="AX86" s="190" t="s">
        <v>43</v>
      </c>
      <c r="AY86" s="190"/>
      <c r="AZ86" s="190"/>
      <c r="BA86" s="48"/>
    </row>
    <row r="87" spans="1:53" s="49" customFormat="1" ht="65.25" customHeight="1" x14ac:dyDescent="0.2">
      <c r="A87" s="47"/>
      <c r="B87" s="95" t="s">
        <v>178</v>
      </c>
      <c r="C87" s="95"/>
      <c r="D87" s="95"/>
      <c r="E87" s="95"/>
      <c r="F87" s="95"/>
      <c r="G87" s="95"/>
      <c r="H87" s="95"/>
      <c r="I87" s="96">
        <v>43383</v>
      </c>
      <c r="J87" s="96"/>
      <c r="K87" s="96"/>
      <c r="L87" s="96"/>
      <c r="M87" s="96"/>
      <c r="N87" s="96"/>
      <c r="O87" s="96"/>
      <c r="P87" s="204" t="s">
        <v>184</v>
      </c>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98"/>
      <c r="AV87" s="98"/>
      <c r="AW87" s="98"/>
      <c r="AX87" s="190" t="s">
        <v>43</v>
      </c>
      <c r="AY87" s="190"/>
      <c r="AZ87" s="190"/>
      <c r="BA87" s="48"/>
    </row>
    <row r="88" spans="1:53" s="49" customFormat="1" ht="65.25" customHeight="1" x14ac:dyDescent="0.2">
      <c r="A88" s="47"/>
      <c r="B88" s="95" t="s">
        <v>192</v>
      </c>
      <c r="C88" s="95"/>
      <c r="D88" s="95"/>
      <c r="E88" s="95"/>
      <c r="F88" s="95"/>
      <c r="G88" s="95"/>
      <c r="H88" s="95"/>
      <c r="I88" s="96">
        <v>43479</v>
      </c>
      <c r="J88" s="96"/>
      <c r="K88" s="96"/>
      <c r="L88" s="96"/>
      <c r="M88" s="96"/>
      <c r="N88" s="96"/>
      <c r="O88" s="96"/>
      <c r="P88" s="204" t="s">
        <v>205</v>
      </c>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98"/>
      <c r="AV88" s="98"/>
      <c r="AW88" s="98"/>
      <c r="AX88" s="190" t="s">
        <v>43</v>
      </c>
      <c r="AY88" s="190"/>
      <c r="AZ88" s="190"/>
      <c r="BA88" s="48"/>
    </row>
    <row r="89" spans="1:53" s="49" customFormat="1" ht="65.25" customHeight="1" x14ac:dyDescent="0.2">
      <c r="A89" s="47"/>
      <c r="B89" s="95" t="s">
        <v>193</v>
      </c>
      <c r="C89" s="95"/>
      <c r="D89" s="95"/>
      <c r="E89" s="95"/>
      <c r="F89" s="95"/>
      <c r="G89" s="95"/>
      <c r="H89" s="95"/>
      <c r="I89" s="96">
        <v>43479</v>
      </c>
      <c r="J89" s="96"/>
      <c r="K89" s="96"/>
      <c r="L89" s="96"/>
      <c r="M89" s="96"/>
      <c r="N89" s="96"/>
      <c r="O89" s="96"/>
      <c r="P89" s="204" t="s">
        <v>206</v>
      </c>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98"/>
      <c r="AV89" s="98"/>
      <c r="AW89" s="98"/>
      <c r="AX89" s="190" t="s">
        <v>43</v>
      </c>
      <c r="AY89" s="190"/>
      <c r="AZ89" s="190"/>
      <c r="BA89" s="48"/>
    </row>
    <row r="90" spans="1:53" s="49" customFormat="1" ht="68.25" customHeight="1" thickBot="1" x14ac:dyDescent="0.25">
      <c r="A90" s="50"/>
      <c r="B90" s="95" t="s">
        <v>194</v>
      </c>
      <c r="C90" s="95"/>
      <c r="D90" s="95"/>
      <c r="E90" s="95"/>
      <c r="F90" s="95"/>
      <c r="G90" s="95"/>
      <c r="H90" s="95"/>
      <c r="I90" s="96">
        <v>43479</v>
      </c>
      <c r="J90" s="96"/>
      <c r="K90" s="96"/>
      <c r="L90" s="96"/>
      <c r="M90" s="96"/>
      <c r="N90" s="96"/>
      <c r="O90" s="96"/>
      <c r="P90" s="204" t="s">
        <v>207</v>
      </c>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98"/>
      <c r="AV90" s="98"/>
      <c r="AW90" s="98"/>
      <c r="AX90" s="190" t="s">
        <v>43</v>
      </c>
      <c r="AY90" s="190"/>
      <c r="AZ90" s="190"/>
      <c r="BA90" s="51"/>
    </row>
    <row r="91" spans="1:53" ht="15" thickTop="1" x14ac:dyDescent="0.2"/>
  </sheetData>
  <sheetProtection selectLockedCells="1" selectUnlockedCells="1"/>
  <mergeCells count="270">
    <mergeCell ref="B89:H89"/>
    <mergeCell ref="I89:O89"/>
    <mergeCell ref="P89:AT89"/>
    <mergeCell ref="AU89:AW89"/>
    <mergeCell ref="AX89:AZ89"/>
    <mergeCell ref="B87:H87"/>
    <mergeCell ref="I87:O87"/>
    <mergeCell ref="P87:AT87"/>
    <mergeCell ref="AU87:AW87"/>
    <mergeCell ref="AX87:AZ87"/>
    <mergeCell ref="B88:H88"/>
    <mergeCell ref="I88:O88"/>
    <mergeCell ref="P88:AT88"/>
    <mergeCell ref="AU88:AW88"/>
    <mergeCell ref="AX88:AZ88"/>
    <mergeCell ref="AV52:AZ52"/>
    <mergeCell ref="B53:H53"/>
    <mergeCell ref="I53:O53"/>
    <mergeCell ref="P53:V53"/>
    <mergeCell ref="W53:AA53"/>
    <mergeCell ref="AB53:AF53"/>
    <mergeCell ref="AG53:AK53"/>
    <mergeCell ref="AL53:AP53"/>
    <mergeCell ref="AQ53:AU53"/>
    <mergeCell ref="AV53:AZ53"/>
    <mergeCell ref="AQ51:AU51"/>
    <mergeCell ref="AV51:AZ51"/>
    <mergeCell ref="AL52:AP52"/>
    <mergeCell ref="AQ52:AU52"/>
    <mergeCell ref="B52:H52"/>
    <mergeCell ref="I52:O52"/>
    <mergeCell ref="P52:V52"/>
    <mergeCell ref="W52:AA52"/>
    <mergeCell ref="AB52:AF52"/>
    <mergeCell ref="AG52:AK52"/>
    <mergeCell ref="I51:O51"/>
    <mergeCell ref="P51:V51"/>
    <mergeCell ref="W51:AA51"/>
    <mergeCell ref="AB51:AF51"/>
    <mergeCell ref="AG51:AK51"/>
    <mergeCell ref="AL51:AP51"/>
    <mergeCell ref="AJ35:AZ35"/>
    <mergeCell ref="AJ36:AZ36"/>
    <mergeCell ref="B83:H83"/>
    <mergeCell ref="I83:O83"/>
    <mergeCell ref="P83:AT83"/>
    <mergeCell ref="AU83:AW83"/>
    <mergeCell ref="AX83:AZ83"/>
    <mergeCell ref="B82:H82"/>
    <mergeCell ref="I82:O82"/>
    <mergeCell ref="P82:AT82"/>
    <mergeCell ref="B84:H84"/>
    <mergeCell ref="I84:O84"/>
    <mergeCell ref="P84:AT84"/>
    <mergeCell ref="AU84:AW84"/>
    <mergeCell ref="AX84:AZ84"/>
    <mergeCell ref="B81:H81"/>
    <mergeCell ref="I81:O81"/>
    <mergeCell ref="P81:AT81"/>
    <mergeCell ref="AU81:AW81"/>
    <mergeCell ref="AX81:AZ81"/>
    <mergeCell ref="AU82:AW82"/>
    <mergeCell ref="AX82:AZ82"/>
    <mergeCell ref="B79:H79"/>
    <mergeCell ref="I79:O79"/>
    <mergeCell ref="P79:AT79"/>
    <mergeCell ref="AU79:AW79"/>
    <mergeCell ref="AX79:AZ79"/>
    <mergeCell ref="B80:H80"/>
    <mergeCell ref="I80:O80"/>
    <mergeCell ref="P80:AT80"/>
    <mergeCell ref="AU80:AW80"/>
    <mergeCell ref="AX80:AZ80"/>
    <mergeCell ref="B56:AZ56"/>
    <mergeCell ref="B76:AT77"/>
    <mergeCell ref="AU76:AZ77"/>
    <mergeCell ref="B78:H78"/>
    <mergeCell ref="I78:O78"/>
    <mergeCell ref="P78:AT78"/>
    <mergeCell ref="AU78:AW78"/>
    <mergeCell ref="AX78:AZ78"/>
    <mergeCell ref="AQ50:AU50"/>
    <mergeCell ref="AV50:AZ50"/>
    <mergeCell ref="B54:AP54"/>
    <mergeCell ref="AQ54:AU54"/>
    <mergeCell ref="AV54:AZ54"/>
    <mergeCell ref="B50:H50"/>
    <mergeCell ref="I50:O50"/>
    <mergeCell ref="P50:V50"/>
    <mergeCell ref="W50:AA50"/>
    <mergeCell ref="B51:H51"/>
    <mergeCell ref="AV46:AZ46"/>
    <mergeCell ref="B47:H47"/>
    <mergeCell ref="I47:O47"/>
    <mergeCell ref="P47:V47"/>
    <mergeCell ref="W47:AA47"/>
    <mergeCell ref="AB47:AF47"/>
    <mergeCell ref="AG47:AK47"/>
    <mergeCell ref="AL47:AP47"/>
    <mergeCell ref="AQ47:AU47"/>
    <mergeCell ref="AV47:AZ47"/>
    <mergeCell ref="AQ45:AU45"/>
    <mergeCell ref="AV45:AZ45"/>
    <mergeCell ref="B46:H46"/>
    <mergeCell ref="I46:O46"/>
    <mergeCell ref="P46:V46"/>
    <mergeCell ref="W46:AA46"/>
    <mergeCell ref="AB46:AF46"/>
    <mergeCell ref="AG46:AK46"/>
    <mergeCell ref="AL46:AP46"/>
    <mergeCell ref="AQ46:AU46"/>
    <mergeCell ref="AL44:AP44"/>
    <mergeCell ref="AQ44:AU44"/>
    <mergeCell ref="AV44:AZ44"/>
    <mergeCell ref="B45:H45"/>
    <mergeCell ref="I45:O45"/>
    <mergeCell ref="P45:V45"/>
    <mergeCell ref="W45:AA45"/>
    <mergeCell ref="AB45:AF45"/>
    <mergeCell ref="AG45:AK45"/>
    <mergeCell ref="AL45:AP45"/>
    <mergeCell ref="B44:H44"/>
    <mergeCell ref="I44:O44"/>
    <mergeCell ref="P44:V44"/>
    <mergeCell ref="W44:AA44"/>
    <mergeCell ref="AB44:AF44"/>
    <mergeCell ref="AG44:AK44"/>
    <mergeCell ref="AV42:AZ42"/>
    <mergeCell ref="B43:H43"/>
    <mergeCell ref="I43:O43"/>
    <mergeCell ref="P43:V43"/>
    <mergeCell ref="W43:AA43"/>
    <mergeCell ref="AB43:AF43"/>
    <mergeCell ref="AG43:AK43"/>
    <mergeCell ref="AL43:AP43"/>
    <mergeCell ref="AQ43:AU43"/>
    <mergeCell ref="AV43:AZ43"/>
    <mergeCell ref="AQ41:AU41"/>
    <mergeCell ref="AV41:AZ41"/>
    <mergeCell ref="B42:H42"/>
    <mergeCell ref="I42:O42"/>
    <mergeCell ref="P42:V42"/>
    <mergeCell ref="W42:AA42"/>
    <mergeCell ref="AB42:AF42"/>
    <mergeCell ref="AG42:AK42"/>
    <mergeCell ref="AL42:AP42"/>
    <mergeCell ref="AQ42:AU42"/>
    <mergeCell ref="B38:AZ38"/>
    <mergeCell ref="B39:AZ39"/>
    <mergeCell ref="B40:AZ40"/>
    <mergeCell ref="B41:H41"/>
    <mergeCell ref="I41:O41"/>
    <mergeCell ref="P41:V41"/>
    <mergeCell ref="W41:AA41"/>
    <mergeCell ref="AB41:AF41"/>
    <mergeCell ref="AG41:AK41"/>
    <mergeCell ref="AL41:AP41"/>
    <mergeCell ref="A36:L36"/>
    <mergeCell ref="M36:Y36"/>
    <mergeCell ref="Z36:AI36"/>
    <mergeCell ref="A35:L35"/>
    <mergeCell ref="M35:Y35"/>
    <mergeCell ref="Z35:AI35"/>
    <mergeCell ref="B31:AZ31"/>
    <mergeCell ref="B32:AZ32"/>
    <mergeCell ref="B33:E33"/>
    <mergeCell ref="F33:AB33"/>
    <mergeCell ref="AC33:AG33"/>
    <mergeCell ref="AH33:AZ33"/>
    <mergeCell ref="B29:AZ29"/>
    <mergeCell ref="B30:H30"/>
    <mergeCell ref="J30:N30"/>
    <mergeCell ref="O30:Q30"/>
    <mergeCell ref="T30:X30"/>
    <mergeCell ref="Y30:AA30"/>
    <mergeCell ref="AD30:AG30"/>
    <mergeCell ref="AH30:AJ30"/>
    <mergeCell ref="AF25:AJ26"/>
    <mergeCell ref="AK25:AO26"/>
    <mergeCell ref="AP25:AT26"/>
    <mergeCell ref="AU25:AZ26"/>
    <mergeCell ref="B27:I28"/>
    <mergeCell ref="J27:AZ28"/>
    <mergeCell ref="B22:AZ22"/>
    <mergeCell ref="AF23:AJ24"/>
    <mergeCell ref="AK23:AZ23"/>
    <mergeCell ref="B24:D25"/>
    <mergeCell ref="E24:M25"/>
    <mergeCell ref="O24:S25"/>
    <mergeCell ref="T24:AD25"/>
    <mergeCell ref="AK24:AO24"/>
    <mergeCell ref="AP24:AT24"/>
    <mergeCell ref="AU24:AZ24"/>
    <mergeCell ref="B15:AZ15"/>
    <mergeCell ref="B16:H16"/>
    <mergeCell ref="I16:AZ16"/>
    <mergeCell ref="B17:AZ17"/>
    <mergeCell ref="B18:G21"/>
    <mergeCell ref="H18:AD18"/>
    <mergeCell ref="AF18:AJ21"/>
    <mergeCell ref="AK18:AZ21"/>
    <mergeCell ref="H19:AD19"/>
    <mergeCell ref="H20:AD21"/>
    <mergeCell ref="B11:AZ11"/>
    <mergeCell ref="B12:H12"/>
    <mergeCell ref="I12:AZ12"/>
    <mergeCell ref="B13:AZ13"/>
    <mergeCell ref="B14:H14"/>
    <mergeCell ref="I14:AZ14"/>
    <mergeCell ref="B9:AZ9"/>
    <mergeCell ref="B10:H10"/>
    <mergeCell ref="I10:AI10"/>
    <mergeCell ref="AK10:AM10"/>
    <mergeCell ref="AN10:AO10"/>
    <mergeCell ref="AP10:AQ10"/>
    <mergeCell ref="AR10:AT10"/>
    <mergeCell ref="AV10:AX10"/>
    <mergeCell ref="AY10:AZ10"/>
    <mergeCell ref="B6:AZ6"/>
    <mergeCell ref="B7:AZ7"/>
    <mergeCell ref="B8:H8"/>
    <mergeCell ref="I8:AL8"/>
    <mergeCell ref="AN8:AQ8"/>
    <mergeCell ref="AR8:AW8"/>
    <mergeCell ref="G1:R4"/>
    <mergeCell ref="S1:AT1"/>
    <mergeCell ref="S2:AT2"/>
    <mergeCell ref="S3:U3"/>
    <mergeCell ref="V3:AG3"/>
    <mergeCell ref="AH3:AJ3"/>
    <mergeCell ref="AK3:AT3"/>
    <mergeCell ref="V4:AG4"/>
    <mergeCell ref="AH4:AJ4"/>
    <mergeCell ref="AK4:AT4"/>
    <mergeCell ref="B48:H48"/>
    <mergeCell ref="I48:O48"/>
    <mergeCell ref="P48:V48"/>
    <mergeCell ref="W48:AA48"/>
    <mergeCell ref="AB48:AF48"/>
    <mergeCell ref="AG48:AK48"/>
    <mergeCell ref="AL48:AP48"/>
    <mergeCell ref="AQ48:AU48"/>
    <mergeCell ref="AV48:AZ48"/>
    <mergeCell ref="B49:H49"/>
    <mergeCell ref="I49:O49"/>
    <mergeCell ref="P49:V49"/>
    <mergeCell ref="W49:AA49"/>
    <mergeCell ref="AB49:AF49"/>
    <mergeCell ref="AG49:AK49"/>
    <mergeCell ref="AL49:AP49"/>
    <mergeCell ref="AQ49:AU49"/>
    <mergeCell ref="AV49:AZ49"/>
    <mergeCell ref="B85:H85"/>
    <mergeCell ref="I85:O85"/>
    <mergeCell ref="P85:AT85"/>
    <mergeCell ref="AU85:AW85"/>
    <mergeCell ref="AX85:AZ85"/>
    <mergeCell ref="AB50:AF50"/>
    <mergeCell ref="AG50:AK50"/>
    <mergeCell ref="AL50:AP50"/>
    <mergeCell ref="B86:H86"/>
    <mergeCell ref="I86:O86"/>
    <mergeCell ref="P86:AT86"/>
    <mergeCell ref="AU86:AW86"/>
    <mergeCell ref="AX86:AZ86"/>
    <mergeCell ref="B90:H90"/>
    <mergeCell ref="I90:O90"/>
    <mergeCell ref="P90:AT90"/>
    <mergeCell ref="AU90:AW90"/>
    <mergeCell ref="AX90:AZ90"/>
  </mergeCells>
  <printOptions horizontalCentered="1"/>
  <pageMargins left="0.19652777777777777" right="0.19652777777777777" top="1.0631944444444446" bottom="0.39374999999999999" header="1.0631944444444446" footer="0.51180555555555551"/>
  <pageSetup scale="82" firstPageNumber="0" orientation="portrait" r:id="rId1"/>
  <headerFooter alignWithMargins="0">
    <oddHeader xml:space="preserve">&amp;R&amp;"Arial,Normal"&amp;P de &amp;N                                                                </oddHeader>
  </headerFooter>
  <rowBreaks count="2" manualBreakCount="2">
    <brk id="37" max="16383" man="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0"/>
  <sheetViews>
    <sheetView view="pageBreakPreview" zoomScaleSheetLayoutView="100" workbookViewId="0"/>
  </sheetViews>
  <sheetFormatPr baseColWidth="10" defaultColWidth="10.28515625" defaultRowHeight="14.25" x14ac:dyDescent="0.2"/>
  <cols>
    <col min="1" max="1" width="2" style="1" customWidth="1"/>
    <col min="2" max="2" width="4.7109375" style="1" customWidth="1"/>
    <col min="3" max="3" width="3.140625" style="1" customWidth="1"/>
    <col min="4" max="7" width="2.7109375" style="1" customWidth="1"/>
    <col min="8" max="8" width="0.140625" style="1" customWidth="1"/>
    <col min="9" max="10" width="2.7109375" style="1" customWidth="1"/>
    <col min="11" max="12" width="2.5703125" style="1" customWidth="1"/>
    <col min="13" max="14" width="2.7109375" style="1" customWidth="1"/>
    <col min="15" max="15" width="2.7109375" style="1" hidden="1" customWidth="1"/>
    <col min="16" max="34" width="2.7109375" style="1" customWidth="1"/>
    <col min="35" max="35" width="0.7109375" style="1" customWidth="1"/>
    <col min="36" max="37" width="2.7109375" style="1" customWidth="1"/>
    <col min="38" max="38" width="0.7109375" style="1" customWidth="1"/>
    <col min="39" max="40" width="2.7109375" style="1" customWidth="1"/>
    <col min="41" max="41" width="1.140625" style="1" customWidth="1"/>
    <col min="42" max="42" width="2.7109375" style="1" customWidth="1"/>
    <col min="43" max="43" width="3" style="1" customWidth="1"/>
    <col min="44" max="47" width="2.7109375" style="1" customWidth="1"/>
    <col min="48" max="48" width="3.28515625" style="1" customWidth="1"/>
    <col min="49" max="50" width="2.7109375" style="1" customWidth="1"/>
    <col min="51" max="51" width="3.85546875" style="1" customWidth="1"/>
    <col min="52" max="52" width="2.7109375" style="1" customWidth="1"/>
    <col min="53" max="53" width="4.85546875" style="1" customWidth="1"/>
    <col min="54" max="16384" width="10.28515625" style="1"/>
  </cols>
  <sheetData>
    <row r="1" spans="1:53" ht="18.75" customHeight="1" x14ac:dyDescent="0.2">
      <c r="B1" s="2"/>
      <c r="C1" s="2"/>
      <c r="D1" s="2"/>
      <c r="E1" s="2"/>
      <c r="F1" s="2"/>
      <c r="G1" s="117"/>
      <c r="H1" s="117"/>
      <c r="I1" s="117"/>
      <c r="J1" s="117"/>
      <c r="K1" s="117"/>
      <c r="L1" s="117"/>
      <c r="M1" s="117"/>
      <c r="N1" s="117"/>
      <c r="O1" s="117"/>
      <c r="P1" s="117"/>
      <c r="Q1" s="117"/>
      <c r="R1" s="117"/>
      <c r="S1" s="118" t="s">
        <v>0</v>
      </c>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3"/>
    </row>
    <row r="2" spans="1:53" ht="18.75" customHeight="1" x14ac:dyDescent="0.2">
      <c r="B2" s="2"/>
      <c r="C2" s="2"/>
      <c r="D2" s="2"/>
      <c r="E2" s="2"/>
      <c r="F2" s="2"/>
      <c r="G2" s="117"/>
      <c r="H2" s="117"/>
      <c r="I2" s="117"/>
      <c r="J2" s="117"/>
      <c r="K2" s="117"/>
      <c r="L2" s="117"/>
      <c r="M2" s="117"/>
      <c r="N2" s="117"/>
      <c r="O2" s="117"/>
      <c r="P2" s="117"/>
      <c r="Q2" s="117"/>
      <c r="R2" s="117"/>
      <c r="S2" s="119" t="s">
        <v>1</v>
      </c>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4"/>
    </row>
    <row r="3" spans="1:53" ht="19.5" customHeight="1" x14ac:dyDescent="0.2">
      <c r="B3" s="2"/>
      <c r="C3" s="2"/>
      <c r="D3" s="2"/>
      <c r="E3" s="2"/>
      <c r="F3" s="2"/>
      <c r="G3" s="117"/>
      <c r="H3" s="117"/>
      <c r="I3" s="117"/>
      <c r="J3" s="117"/>
      <c r="K3" s="117"/>
      <c r="L3" s="117"/>
      <c r="M3" s="117"/>
      <c r="N3" s="117"/>
      <c r="O3" s="117"/>
      <c r="P3" s="117"/>
      <c r="Q3" s="117"/>
      <c r="R3" s="117"/>
      <c r="S3" s="120" t="s">
        <v>2</v>
      </c>
      <c r="T3" s="120"/>
      <c r="U3" s="120"/>
      <c r="V3" s="121" t="s">
        <v>3</v>
      </c>
      <c r="W3" s="121"/>
      <c r="X3" s="121"/>
      <c r="Y3" s="121"/>
      <c r="Z3" s="121"/>
      <c r="AA3" s="121"/>
      <c r="AB3" s="121"/>
      <c r="AC3" s="121"/>
      <c r="AD3" s="121"/>
      <c r="AE3" s="121"/>
      <c r="AF3" s="121"/>
      <c r="AG3" s="121"/>
      <c r="AH3" s="120" t="s">
        <v>4</v>
      </c>
      <c r="AI3" s="120"/>
      <c r="AJ3" s="120"/>
      <c r="AK3" s="122">
        <v>1</v>
      </c>
      <c r="AL3" s="122"/>
      <c r="AM3" s="122"/>
      <c r="AN3" s="122"/>
      <c r="AO3" s="122"/>
      <c r="AP3" s="122"/>
      <c r="AQ3" s="122"/>
      <c r="AR3" s="122"/>
      <c r="AS3" s="122"/>
      <c r="AT3" s="122"/>
      <c r="AU3" s="5"/>
    </row>
    <row r="4" spans="1:53" ht="18.75" customHeight="1" x14ac:dyDescent="0.2">
      <c r="B4" s="2"/>
      <c r="C4" s="2"/>
      <c r="D4" s="2"/>
      <c r="E4" s="2"/>
      <c r="F4" s="2"/>
      <c r="G4" s="117"/>
      <c r="H4" s="117"/>
      <c r="I4" s="117"/>
      <c r="J4" s="117"/>
      <c r="K4" s="117"/>
      <c r="L4" s="117"/>
      <c r="M4" s="117"/>
      <c r="N4" s="117"/>
      <c r="O4" s="117"/>
      <c r="P4" s="117"/>
      <c r="Q4" s="117"/>
      <c r="R4" s="117"/>
      <c r="S4" s="6" t="s">
        <v>5</v>
      </c>
      <c r="T4" s="6"/>
      <c r="U4" s="6"/>
      <c r="V4" s="123">
        <v>42821</v>
      </c>
      <c r="W4" s="123"/>
      <c r="X4" s="123"/>
      <c r="Y4" s="123"/>
      <c r="Z4" s="123"/>
      <c r="AA4" s="123"/>
      <c r="AB4" s="123"/>
      <c r="AC4" s="123"/>
      <c r="AD4" s="123"/>
      <c r="AE4" s="123"/>
      <c r="AF4" s="123"/>
      <c r="AG4" s="123"/>
      <c r="AH4" s="124" t="s">
        <v>6</v>
      </c>
      <c r="AI4" s="124"/>
      <c r="AJ4" s="124"/>
      <c r="AK4" s="125"/>
      <c r="AL4" s="125"/>
      <c r="AM4" s="125"/>
      <c r="AN4" s="125"/>
      <c r="AO4" s="125"/>
      <c r="AP4" s="125"/>
      <c r="AQ4" s="125"/>
      <c r="AR4" s="125"/>
      <c r="AS4" s="125"/>
      <c r="AT4" s="125"/>
      <c r="AU4" s="5"/>
    </row>
    <row r="5" spans="1:53" ht="8.25" customHeight="1" x14ac:dyDescent="0.2">
      <c r="B5" s="7"/>
      <c r="C5" s="7"/>
      <c r="D5" s="7"/>
      <c r="E5" s="7"/>
      <c r="F5" s="7"/>
      <c r="G5" s="7"/>
      <c r="H5" s="7"/>
      <c r="I5" s="8"/>
      <c r="J5" s="8"/>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row>
    <row r="6" spans="1:53" s="10" customFormat="1" ht="18" customHeight="1" x14ac:dyDescent="0.25">
      <c r="B6" s="126" t="s">
        <v>7</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row>
    <row r="7" spans="1:53" s="10" customFormat="1" ht="6" customHeight="1" thickTop="1" x14ac:dyDescent="0.25">
      <c r="A7" s="1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
    </row>
    <row r="8" spans="1:53" s="14" customFormat="1" ht="24" customHeight="1" x14ac:dyDescent="0.25">
      <c r="A8" s="13"/>
      <c r="B8" s="209" t="s">
        <v>8</v>
      </c>
      <c r="C8" s="210"/>
      <c r="D8" s="210"/>
      <c r="E8" s="210"/>
      <c r="F8" s="210"/>
      <c r="G8" s="210"/>
      <c r="H8" s="211"/>
      <c r="I8" s="129" t="s">
        <v>9</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N8" s="130" t="s">
        <v>10</v>
      </c>
      <c r="AO8" s="130"/>
      <c r="AP8" s="130"/>
      <c r="AQ8" s="130"/>
      <c r="AR8" s="129" t="s">
        <v>102</v>
      </c>
      <c r="AS8" s="129"/>
      <c r="AT8" s="129"/>
      <c r="AU8" s="129"/>
      <c r="AV8" s="129"/>
      <c r="AW8" s="129"/>
      <c r="AX8" s="15"/>
      <c r="AY8" s="15"/>
      <c r="AZ8" s="15"/>
      <c r="BA8" s="16"/>
    </row>
    <row r="9" spans="1:53" s="10" customFormat="1" ht="6" customHeight="1" x14ac:dyDescent="0.25">
      <c r="A9" s="31"/>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33"/>
    </row>
    <row r="10" spans="1:53" s="22" customFormat="1" ht="26.25" customHeight="1" x14ac:dyDescent="0.25">
      <c r="A10" s="13"/>
      <c r="B10" s="212" t="s">
        <v>12</v>
      </c>
      <c r="C10" s="213"/>
      <c r="D10" s="213"/>
      <c r="E10" s="213"/>
      <c r="F10" s="213"/>
      <c r="G10" s="213"/>
      <c r="H10" s="214"/>
      <c r="I10" s="138" t="s">
        <v>103</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20"/>
      <c r="AK10" s="132" t="s">
        <v>14</v>
      </c>
      <c r="AL10" s="132"/>
      <c r="AM10" s="132"/>
      <c r="AN10" s="133">
        <v>4</v>
      </c>
      <c r="AO10" s="133"/>
      <c r="AP10" s="133">
        <v>10</v>
      </c>
      <c r="AQ10" s="133"/>
      <c r="AR10" s="133">
        <v>2017</v>
      </c>
      <c r="AS10" s="133"/>
      <c r="AT10" s="133"/>
      <c r="AU10" s="21"/>
      <c r="AV10" s="132" t="s">
        <v>15</v>
      </c>
      <c r="AW10" s="132"/>
      <c r="AX10" s="132"/>
      <c r="AY10" s="134">
        <v>1</v>
      </c>
      <c r="AZ10" s="134"/>
      <c r="BA10" s="16"/>
    </row>
    <row r="11" spans="1:53" s="10" customFormat="1" ht="6" customHeight="1" x14ac:dyDescent="0.25">
      <c r="A11" s="31"/>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33"/>
    </row>
    <row r="12" spans="1:53" s="22" customFormat="1" ht="29.25" customHeight="1" x14ac:dyDescent="0.25">
      <c r="A12" s="13"/>
      <c r="B12" s="135" t="s">
        <v>16</v>
      </c>
      <c r="C12" s="135"/>
      <c r="D12" s="135"/>
      <c r="E12" s="135"/>
      <c r="F12" s="135"/>
      <c r="G12" s="135"/>
      <c r="H12" s="135"/>
      <c r="I12" s="137" t="s">
        <v>104</v>
      </c>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6"/>
    </row>
    <row r="13" spans="1:53" s="10" customFormat="1" ht="6" customHeight="1" x14ac:dyDescent="0.25">
      <c r="A13" s="31"/>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33"/>
    </row>
    <row r="14" spans="1:53" s="22" customFormat="1" ht="28.5" customHeight="1" x14ac:dyDescent="0.25">
      <c r="A14" s="13"/>
      <c r="B14" s="135" t="s">
        <v>18</v>
      </c>
      <c r="C14" s="135"/>
      <c r="D14" s="135"/>
      <c r="E14" s="135"/>
      <c r="F14" s="135"/>
      <c r="G14" s="135"/>
      <c r="H14" s="135"/>
      <c r="I14" s="137" t="s">
        <v>19</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6"/>
    </row>
    <row r="15" spans="1:53" s="10" customFormat="1" ht="6" customHeight="1" x14ac:dyDescent="0.25">
      <c r="A15" s="31"/>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33"/>
    </row>
    <row r="16" spans="1:53" s="22" customFormat="1" ht="27.75" customHeight="1" x14ac:dyDescent="0.25">
      <c r="A16" s="13"/>
      <c r="B16" s="135" t="s">
        <v>20</v>
      </c>
      <c r="C16" s="135"/>
      <c r="D16" s="135"/>
      <c r="E16" s="135"/>
      <c r="F16" s="135"/>
      <c r="G16" s="135"/>
      <c r="H16" s="135"/>
      <c r="I16" s="137" t="s">
        <v>21</v>
      </c>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6"/>
    </row>
    <row r="17" spans="1:53" s="10" customFormat="1" ht="6" customHeight="1" x14ac:dyDescent="0.25">
      <c r="A17" s="31"/>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33"/>
    </row>
    <row r="18" spans="1:53" s="22" customFormat="1" ht="18" customHeight="1" x14ac:dyDescent="0.25">
      <c r="A18" s="13"/>
      <c r="B18" s="135" t="s">
        <v>22</v>
      </c>
      <c r="C18" s="135"/>
      <c r="D18" s="135"/>
      <c r="E18" s="135"/>
      <c r="F18" s="135"/>
      <c r="G18" s="135"/>
      <c r="H18" s="193" t="s">
        <v>105</v>
      </c>
      <c r="I18" s="193"/>
      <c r="J18" s="193"/>
      <c r="K18" s="193"/>
      <c r="L18" s="193"/>
      <c r="M18" s="193"/>
      <c r="N18" s="193"/>
      <c r="O18" s="193"/>
      <c r="P18" s="193"/>
      <c r="Q18" s="193"/>
      <c r="R18" s="193"/>
      <c r="S18" s="193"/>
      <c r="T18" s="193"/>
      <c r="U18" s="193"/>
      <c r="V18" s="193"/>
      <c r="W18" s="193"/>
      <c r="X18" s="193"/>
      <c r="Y18" s="193"/>
      <c r="Z18" s="193"/>
      <c r="AA18" s="193"/>
      <c r="AB18" s="193"/>
      <c r="AC18" s="193"/>
      <c r="AD18" s="193"/>
      <c r="AE18" s="14"/>
      <c r="AF18" s="130" t="s">
        <v>24</v>
      </c>
      <c r="AG18" s="130"/>
      <c r="AH18" s="130"/>
      <c r="AI18" s="130"/>
      <c r="AJ18" s="130"/>
      <c r="AK18" s="139" t="s">
        <v>79</v>
      </c>
      <c r="AL18" s="139"/>
      <c r="AM18" s="139"/>
      <c r="AN18" s="139"/>
      <c r="AO18" s="139"/>
      <c r="AP18" s="139"/>
      <c r="AQ18" s="139"/>
      <c r="AR18" s="139"/>
      <c r="AS18" s="139"/>
      <c r="AT18" s="139"/>
      <c r="AU18" s="139"/>
      <c r="AV18" s="139"/>
      <c r="AW18" s="139"/>
      <c r="AX18" s="139"/>
      <c r="AY18" s="139"/>
      <c r="AZ18" s="139"/>
      <c r="BA18" s="16"/>
    </row>
    <row r="19" spans="1:53" s="22" customFormat="1" ht="27.75" customHeight="1" x14ac:dyDescent="0.25">
      <c r="A19" s="13"/>
      <c r="B19" s="135"/>
      <c r="C19" s="135"/>
      <c r="D19" s="135"/>
      <c r="E19" s="135"/>
      <c r="F19" s="135"/>
      <c r="G19" s="135"/>
      <c r="H19" s="138" t="s">
        <v>106</v>
      </c>
      <c r="I19" s="138"/>
      <c r="J19" s="138"/>
      <c r="K19" s="138"/>
      <c r="L19" s="138"/>
      <c r="M19" s="138"/>
      <c r="N19" s="138"/>
      <c r="O19" s="138"/>
      <c r="P19" s="138"/>
      <c r="Q19" s="138"/>
      <c r="R19" s="138"/>
      <c r="S19" s="138"/>
      <c r="T19" s="138"/>
      <c r="U19" s="138"/>
      <c r="V19" s="138"/>
      <c r="W19" s="138"/>
      <c r="X19" s="138"/>
      <c r="Y19" s="138"/>
      <c r="Z19" s="138"/>
      <c r="AA19" s="138"/>
      <c r="AB19" s="138"/>
      <c r="AC19" s="138"/>
      <c r="AD19" s="138"/>
      <c r="AE19" s="20"/>
      <c r="AF19" s="130"/>
      <c r="AG19" s="130"/>
      <c r="AH19" s="130"/>
      <c r="AI19" s="130"/>
      <c r="AJ19" s="130"/>
      <c r="AK19" s="139"/>
      <c r="AL19" s="139"/>
      <c r="AM19" s="139"/>
      <c r="AN19" s="139"/>
      <c r="AO19" s="139"/>
      <c r="AP19" s="139"/>
      <c r="AQ19" s="139"/>
      <c r="AR19" s="139"/>
      <c r="AS19" s="139"/>
      <c r="AT19" s="139"/>
      <c r="AU19" s="139"/>
      <c r="AV19" s="139"/>
      <c r="AW19" s="139"/>
      <c r="AX19" s="139"/>
      <c r="AY19" s="139"/>
      <c r="AZ19" s="139"/>
      <c r="BA19" s="16"/>
    </row>
    <row r="20" spans="1:53" s="22" customFormat="1" ht="18" customHeight="1" x14ac:dyDescent="0.25">
      <c r="A20" s="13"/>
      <c r="B20" s="135"/>
      <c r="C20" s="135"/>
      <c r="D20" s="135"/>
      <c r="E20" s="135"/>
      <c r="F20" s="135"/>
      <c r="G20" s="135"/>
      <c r="H20" s="138" t="s">
        <v>81</v>
      </c>
      <c r="I20" s="138"/>
      <c r="J20" s="138"/>
      <c r="K20" s="138"/>
      <c r="L20" s="138"/>
      <c r="M20" s="138"/>
      <c r="N20" s="138"/>
      <c r="O20" s="138"/>
      <c r="P20" s="138"/>
      <c r="Q20" s="138"/>
      <c r="R20" s="138"/>
      <c r="S20" s="138"/>
      <c r="T20" s="138"/>
      <c r="U20" s="138"/>
      <c r="V20" s="138"/>
      <c r="W20" s="138"/>
      <c r="X20" s="138"/>
      <c r="Y20" s="138"/>
      <c r="Z20" s="138"/>
      <c r="AA20" s="138"/>
      <c r="AB20" s="138"/>
      <c r="AC20" s="138"/>
      <c r="AD20" s="138"/>
      <c r="AE20" s="20"/>
      <c r="AF20" s="130"/>
      <c r="AG20" s="130"/>
      <c r="AH20" s="130"/>
      <c r="AI20" s="130"/>
      <c r="AJ20" s="130"/>
      <c r="AK20" s="139"/>
      <c r="AL20" s="139"/>
      <c r="AM20" s="139"/>
      <c r="AN20" s="139"/>
      <c r="AO20" s="139"/>
      <c r="AP20" s="139"/>
      <c r="AQ20" s="139"/>
      <c r="AR20" s="139"/>
      <c r="AS20" s="139"/>
      <c r="AT20" s="139"/>
      <c r="AU20" s="139"/>
      <c r="AV20" s="139"/>
      <c r="AW20" s="139"/>
      <c r="AX20" s="139"/>
      <c r="AY20" s="139"/>
      <c r="AZ20" s="139"/>
      <c r="BA20" s="16"/>
    </row>
    <row r="21" spans="1:53" s="54" customFormat="1" ht="18" customHeight="1" x14ac:dyDescent="0.25">
      <c r="A21" s="52"/>
      <c r="B21" s="135"/>
      <c r="C21" s="135"/>
      <c r="D21" s="135"/>
      <c r="E21" s="135"/>
      <c r="F21" s="135"/>
      <c r="G21" s="135"/>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20"/>
      <c r="AF21" s="130"/>
      <c r="AG21" s="130"/>
      <c r="AH21" s="130"/>
      <c r="AI21" s="130"/>
      <c r="AJ21" s="130"/>
      <c r="AK21" s="139"/>
      <c r="AL21" s="139"/>
      <c r="AM21" s="139"/>
      <c r="AN21" s="139"/>
      <c r="AO21" s="139"/>
      <c r="AP21" s="139"/>
      <c r="AQ21" s="139"/>
      <c r="AR21" s="139"/>
      <c r="AS21" s="139"/>
      <c r="AT21" s="139"/>
      <c r="AU21" s="139"/>
      <c r="AV21" s="139"/>
      <c r="AW21" s="139"/>
      <c r="AX21" s="139"/>
      <c r="AY21" s="139"/>
      <c r="AZ21" s="139"/>
      <c r="BA21" s="53"/>
    </row>
    <row r="22" spans="1:53" s="10" customFormat="1" ht="6" customHeight="1" x14ac:dyDescent="0.25">
      <c r="A22" s="31"/>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33"/>
    </row>
    <row r="23" spans="1:53" s="22" customFormat="1" ht="14.25" customHeight="1" x14ac:dyDescent="0.25">
      <c r="A23" s="13"/>
      <c r="B23" s="14"/>
      <c r="C23" s="14"/>
      <c r="D23" s="14"/>
      <c r="E23" s="14"/>
      <c r="F23" s="14"/>
      <c r="G23" s="14"/>
      <c r="H23" s="14"/>
      <c r="I23" s="14"/>
      <c r="J23" s="14"/>
      <c r="K23" s="14"/>
      <c r="L23" s="14"/>
      <c r="M23" s="14"/>
      <c r="N23" s="14"/>
      <c r="O23" s="14"/>
      <c r="P23" s="14"/>
      <c r="Q23" s="14"/>
      <c r="R23" s="14"/>
      <c r="S23" s="14"/>
      <c r="T23" s="23"/>
      <c r="U23" s="23"/>
      <c r="V23" s="23"/>
      <c r="W23" s="24"/>
      <c r="X23" s="24"/>
      <c r="Y23" s="24"/>
      <c r="Z23" s="24"/>
      <c r="AA23" s="24"/>
      <c r="AB23" s="14"/>
      <c r="AC23" s="24"/>
      <c r="AD23" s="24"/>
      <c r="AE23" s="24"/>
      <c r="AF23" s="140" t="s">
        <v>27</v>
      </c>
      <c r="AG23" s="140"/>
      <c r="AH23" s="140"/>
      <c r="AI23" s="140"/>
      <c r="AJ23" s="140"/>
      <c r="AK23" s="141" t="s">
        <v>28</v>
      </c>
      <c r="AL23" s="141"/>
      <c r="AM23" s="141"/>
      <c r="AN23" s="141"/>
      <c r="AO23" s="141"/>
      <c r="AP23" s="141"/>
      <c r="AQ23" s="141"/>
      <c r="AR23" s="141"/>
      <c r="AS23" s="141"/>
      <c r="AT23" s="141"/>
      <c r="AU23" s="141"/>
      <c r="AV23" s="141"/>
      <c r="AW23" s="141"/>
      <c r="AX23" s="141"/>
      <c r="AY23" s="141"/>
      <c r="AZ23" s="141"/>
      <c r="BA23" s="16"/>
    </row>
    <row r="24" spans="1:53" s="22" customFormat="1" ht="11.25" customHeight="1" x14ac:dyDescent="0.25">
      <c r="A24" s="13"/>
      <c r="B24" s="140" t="s">
        <v>29</v>
      </c>
      <c r="C24" s="140"/>
      <c r="D24" s="140"/>
      <c r="E24" s="129" t="s">
        <v>107</v>
      </c>
      <c r="F24" s="129"/>
      <c r="G24" s="129"/>
      <c r="H24" s="129"/>
      <c r="I24" s="129"/>
      <c r="J24" s="129"/>
      <c r="K24" s="129"/>
      <c r="L24" s="129"/>
      <c r="M24" s="129"/>
      <c r="N24" s="24"/>
      <c r="O24" s="215" t="s">
        <v>31</v>
      </c>
      <c r="P24" s="215"/>
      <c r="Q24" s="215"/>
      <c r="R24" s="215"/>
      <c r="S24" s="215"/>
      <c r="T24" s="133" t="s">
        <v>32</v>
      </c>
      <c r="U24" s="133"/>
      <c r="V24" s="133"/>
      <c r="W24" s="133"/>
      <c r="X24" s="133"/>
      <c r="Y24" s="133"/>
      <c r="Z24" s="133"/>
      <c r="AA24" s="133"/>
      <c r="AB24" s="133"/>
      <c r="AC24" s="133"/>
      <c r="AD24" s="133"/>
      <c r="AE24" s="23"/>
      <c r="AF24" s="140"/>
      <c r="AG24" s="140"/>
      <c r="AH24" s="140"/>
      <c r="AI24" s="140"/>
      <c r="AJ24" s="140"/>
      <c r="AK24" s="142" t="s">
        <v>33</v>
      </c>
      <c r="AL24" s="142"/>
      <c r="AM24" s="142"/>
      <c r="AN24" s="142"/>
      <c r="AO24" s="142"/>
      <c r="AP24" s="143" t="s">
        <v>34</v>
      </c>
      <c r="AQ24" s="143"/>
      <c r="AR24" s="143"/>
      <c r="AS24" s="143"/>
      <c r="AT24" s="143"/>
      <c r="AU24" s="144" t="s">
        <v>35</v>
      </c>
      <c r="AV24" s="144"/>
      <c r="AW24" s="144"/>
      <c r="AX24" s="144"/>
      <c r="AY24" s="144"/>
      <c r="AZ24" s="144"/>
      <c r="BA24" s="16"/>
    </row>
    <row r="25" spans="1:53" s="22" customFormat="1" ht="15.75" customHeight="1" x14ac:dyDescent="0.25">
      <c r="A25" s="13"/>
      <c r="B25" s="140"/>
      <c r="C25" s="140"/>
      <c r="D25" s="140"/>
      <c r="E25" s="129"/>
      <c r="F25" s="129"/>
      <c r="G25" s="129"/>
      <c r="H25" s="129"/>
      <c r="I25" s="129"/>
      <c r="J25" s="129"/>
      <c r="K25" s="129"/>
      <c r="L25" s="129"/>
      <c r="M25" s="129"/>
      <c r="N25" s="24"/>
      <c r="O25" s="215"/>
      <c r="P25" s="215"/>
      <c r="Q25" s="215"/>
      <c r="R25" s="215"/>
      <c r="S25" s="215"/>
      <c r="T25" s="133"/>
      <c r="U25" s="133"/>
      <c r="V25" s="133"/>
      <c r="W25" s="133"/>
      <c r="X25" s="133"/>
      <c r="Y25" s="133"/>
      <c r="Z25" s="133"/>
      <c r="AA25" s="133"/>
      <c r="AB25" s="133"/>
      <c r="AC25" s="133"/>
      <c r="AD25" s="133"/>
      <c r="AE25" s="23"/>
      <c r="AF25" s="194" t="s">
        <v>108</v>
      </c>
      <c r="AG25" s="194"/>
      <c r="AH25" s="194"/>
      <c r="AI25" s="194"/>
      <c r="AJ25" s="194"/>
      <c r="AK25" s="146" t="s">
        <v>109</v>
      </c>
      <c r="AL25" s="146"/>
      <c r="AM25" s="146"/>
      <c r="AN25" s="146"/>
      <c r="AO25" s="146"/>
      <c r="AP25" s="146" t="s">
        <v>110</v>
      </c>
      <c r="AQ25" s="146"/>
      <c r="AR25" s="146"/>
      <c r="AS25" s="146"/>
      <c r="AT25" s="146"/>
      <c r="AU25" s="147" t="s">
        <v>111</v>
      </c>
      <c r="AV25" s="147"/>
      <c r="AW25" s="147"/>
      <c r="AX25" s="147"/>
      <c r="AY25" s="147"/>
      <c r="AZ25" s="147"/>
      <c r="BA25" s="16"/>
    </row>
    <row r="26" spans="1:53" s="22" customFormat="1" ht="12.75" customHeight="1" x14ac:dyDescent="0.25">
      <c r="A26" s="13"/>
      <c r="B26" s="24"/>
      <c r="C26" s="24"/>
      <c r="D26" s="24"/>
      <c r="E26" s="24"/>
      <c r="F26" s="24"/>
      <c r="G26" s="24"/>
      <c r="H26" s="24"/>
      <c r="I26" s="24"/>
      <c r="J26" s="24"/>
      <c r="K26" s="24"/>
      <c r="L26" s="24"/>
      <c r="M26" s="24"/>
      <c r="N26" s="24"/>
      <c r="O26" s="23"/>
      <c r="P26" s="23"/>
      <c r="Q26" s="23"/>
      <c r="R26" s="23"/>
      <c r="S26" s="23"/>
      <c r="T26" s="23"/>
      <c r="U26" s="23"/>
      <c r="V26" s="23"/>
      <c r="W26" s="23"/>
      <c r="X26" s="23"/>
      <c r="Y26" s="23"/>
      <c r="Z26" s="23"/>
      <c r="AA26" s="23"/>
      <c r="AB26" s="23"/>
      <c r="AC26" s="23"/>
      <c r="AD26" s="23"/>
      <c r="AE26" s="23"/>
      <c r="AF26" s="194"/>
      <c r="AG26" s="194"/>
      <c r="AH26" s="194"/>
      <c r="AI26" s="194"/>
      <c r="AJ26" s="194"/>
      <c r="AK26" s="146"/>
      <c r="AL26" s="146"/>
      <c r="AM26" s="146"/>
      <c r="AN26" s="146"/>
      <c r="AO26" s="146"/>
      <c r="AP26" s="146"/>
      <c r="AQ26" s="146"/>
      <c r="AR26" s="146"/>
      <c r="AS26" s="146"/>
      <c r="AT26" s="146"/>
      <c r="AU26" s="147"/>
      <c r="AV26" s="147"/>
      <c r="AW26" s="147"/>
      <c r="AX26" s="147"/>
      <c r="AY26" s="147"/>
      <c r="AZ26" s="147"/>
      <c r="BA26" s="16"/>
    </row>
    <row r="27" spans="1:53" s="57" customFormat="1" ht="14.25" customHeight="1" x14ac:dyDescent="0.25">
      <c r="A27" s="55"/>
      <c r="B27" s="148" t="s">
        <v>39</v>
      </c>
      <c r="C27" s="148"/>
      <c r="D27" s="148"/>
      <c r="E27" s="148"/>
      <c r="F27" s="148"/>
      <c r="G27" s="148"/>
      <c r="H27" s="148"/>
      <c r="I27" s="148"/>
      <c r="J27" s="205" t="s">
        <v>87</v>
      </c>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56"/>
    </row>
    <row r="28" spans="1:53" s="30" customFormat="1" ht="12.75" customHeight="1" x14ac:dyDescent="0.25">
      <c r="A28" s="28"/>
      <c r="B28" s="148"/>
      <c r="C28" s="148"/>
      <c r="D28" s="148"/>
      <c r="E28" s="148"/>
      <c r="F28" s="148"/>
      <c r="G28" s="148"/>
      <c r="H28" s="148"/>
      <c r="I28" s="148"/>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9"/>
    </row>
    <row r="29" spans="1:53" s="10" customFormat="1" ht="6" customHeight="1" x14ac:dyDescent="0.25">
      <c r="A29" s="31"/>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33"/>
    </row>
    <row r="30" spans="1:53" s="37" customFormat="1" ht="17.25" customHeight="1" x14ac:dyDescent="0.25">
      <c r="A30" s="34"/>
      <c r="B30" s="151" t="s">
        <v>41</v>
      </c>
      <c r="C30" s="151"/>
      <c r="D30" s="151"/>
      <c r="E30" s="151"/>
      <c r="F30" s="151"/>
      <c r="G30" s="151"/>
      <c r="H30" s="151"/>
      <c r="I30" s="35"/>
      <c r="J30" s="152" t="s">
        <v>42</v>
      </c>
      <c r="K30" s="152"/>
      <c r="L30" s="152"/>
      <c r="M30" s="152"/>
      <c r="N30" s="152"/>
      <c r="O30" s="153" t="s">
        <v>43</v>
      </c>
      <c r="P30" s="153"/>
      <c r="Q30" s="153"/>
      <c r="R30" s="35"/>
      <c r="S30" s="35"/>
      <c r="T30" s="154" t="s">
        <v>44</v>
      </c>
      <c r="U30" s="154"/>
      <c r="V30" s="154"/>
      <c r="W30" s="154"/>
      <c r="X30" s="154"/>
      <c r="Y30" s="155"/>
      <c r="Z30" s="155"/>
      <c r="AA30" s="155"/>
      <c r="AB30" s="35"/>
      <c r="AC30" s="35"/>
      <c r="AD30" s="156" t="s">
        <v>45</v>
      </c>
      <c r="AE30" s="156"/>
      <c r="AF30" s="156"/>
      <c r="AG30" s="156"/>
      <c r="AH30" s="157"/>
      <c r="AI30" s="157"/>
      <c r="AJ30" s="157"/>
      <c r="AK30" s="35"/>
      <c r="AL30" s="35"/>
      <c r="AM30" s="35"/>
      <c r="AN30" s="35"/>
      <c r="AO30" s="35"/>
      <c r="AP30" s="35"/>
      <c r="AQ30" s="35"/>
      <c r="AR30" s="35"/>
      <c r="AS30" s="35"/>
      <c r="AT30" s="35"/>
      <c r="AU30" s="35"/>
      <c r="AV30" s="35"/>
      <c r="AW30" s="35"/>
      <c r="AX30" s="35"/>
      <c r="AY30" s="35"/>
      <c r="AZ30" s="35"/>
      <c r="BA30" s="36"/>
    </row>
    <row r="31" spans="1:53" s="10" customFormat="1" ht="6" customHeight="1" x14ac:dyDescent="0.25">
      <c r="A31" s="31"/>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33"/>
    </row>
    <row r="32" spans="1:53" s="30" customFormat="1" ht="15.75" customHeight="1" x14ac:dyDescent="0.25">
      <c r="A32" s="28"/>
      <c r="B32" s="162" t="s">
        <v>46</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29"/>
    </row>
    <row r="33" spans="1:53" s="30" customFormat="1" ht="21.75" customHeight="1" x14ac:dyDescent="0.25">
      <c r="A33" s="28"/>
      <c r="B33" s="133" t="s">
        <v>47</v>
      </c>
      <c r="C33" s="133"/>
      <c r="D33" s="133"/>
      <c r="E33" s="133"/>
      <c r="F33" s="163" t="s">
        <v>48</v>
      </c>
      <c r="G33" s="163"/>
      <c r="H33" s="163"/>
      <c r="I33" s="163"/>
      <c r="J33" s="163"/>
      <c r="K33" s="163"/>
      <c r="L33" s="163"/>
      <c r="M33" s="163"/>
      <c r="N33" s="163"/>
      <c r="O33" s="163"/>
      <c r="P33" s="163"/>
      <c r="Q33" s="163"/>
      <c r="R33" s="163"/>
      <c r="S33" s="163"/>
      <c r="T33" s="163"/>
      <c r="U33" s="163"/>
      <c r="V33" s="163"/>
      <c r="W33" s="163"/>
      <c r="X33" s="163"/>
      <c r="Y33" s="163"/>
      <c r="Z33" s="163"/>
      <c r="AA33" s="163"/>
      <c r="AB33" s="163"/>
      <c r="AC33" s="164" t="s">
        <v>49</v>
      </c>
      <c r="AD33" s="164"/>
      <c r="AE33" s="164"/>
      <c r="AF33" s="164"/>
      <c r="AG33" s="164"/>
      <c r="AH33" s="165" t="s">
        <v>50</v>
      </c>
      <c r="AI33" s="165"/>
      <c r="AJ33" s="165"/>
      <c r="AK33" s="165"/>
      <c r="AL33" s="165"/>
      <c r="AM33" s="165"/>
      <c r="AN33" s="165"/>
      <c r="AO33" s="165"/>
      <c r="AP33" s="165"/>
      <c r="AQ33" s="165"/>
      <c r="AR33" s="165"/>
      <c r="AS33" s="165"/>
      <c r="AT33" s="165"/>
      <c r="AU33" s="165"/>
      <c r="AV33" s="165"/>
      <c r="AW33" s="165"/>
      <c r="AX33" s="165"/>
      <c r="AY33" s="165"/>
      <c r="AZ33" s="165"/>
      <c r="BA33" s="29"/>
    </row>
    <row r="34" spans="1:53" s="10" customFormat="1" ht="6" customHeight="1" x14ac:dyDescent="0.25">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row>
    <row r="35" spans="1:53" s="10" customFormat="1" ht="41.25" customHeight="1" x14ac:dyDescent="0.25">
      <c r="A35" s="216" t="s">
        <v>51</v>
      </c>
      <c r="B35" s="184"/>
      <c r="C35" s="184"/>
      <c r="D35" s="184"/>
      <c r="E35" s="184"/>
      <c r="F35" s="184"/>
      <c r="G35" s="217"/>
      <c r="H35" s="86"/>
      <c r="I35" s="184" t="s">
        <v>51</v>
      </c>
      <c r="J35" s="184"/>
      <c r="K35" s="184"/>
      <c r="L35" s="184"/>
      <c r="M35" s="184"/>
      <c r="N35" s="184"/>
      <c r="O35" s="184"/>
      <c r="P35" s="184"/>
      <c r="Q35" s="185"/>
      <c r="R35" s="184" t="s">
        <v>51</v>
      </c>
      <c r="S35" s="184"/>
      <c r="T35" s="184"/>
      <c r="U35" s="184"/>
      <c r="V35" s="184"/>
      <c r="W35" s="184"/>
      <c r="X35" s="184"/>
      <c r="Y35" s="185"/>
      <c r="Z35" s="183" t="s">
        <v>51</v>
      </c>
      <c r="AA35" s="184"/>
      <c r="AB35" s="184"/>
      <c r="AC35" s="184"/>
      <c r="AD35" s="184"/>
      <c r="AE35" s="184"/>
      <c r="AF35" s="184"/>
      <c r="AG35" s="185"/>
      <c r="AH35" s="183" t="s">
        <v>53</v>
      </c>
      <c r="AI35" s="184"/>
      <c r="AJ35" s="184"/>
      <c r="AK35" s="184"/>
      <c r="AL35" s="184"/>
      <c r="AM35" s="184"/>
      <c r="AN35" s="184"/>
      <c r="AO35" s="184"/>
      <c r="AP35" s="184"/>
      <c r="AQ35" s="185"/>
      <c r="AR35" s="184" t="s">
        <v>53</v>
      </c>
      <c r="AS35" s="184"/>
      <c r="AT35" s="184"/>
      <c r="AU35" s="184"/>
      <c r="AV35" s="184"/>
      <c r="AW35" s="184"/>
      <c r="AX35" s="184"/>
      <c r="AY35" s="184"/>
      <c r="AZ35" s="185"/>
      <c r="BA35" s="70"/>
    </row>
    <row r="36" spans="1:53" s="10" customFormat="1" ht="59.25" customHeight="1" x14ac:dyDescent="0.25">
      <c r="A36" s="222" t="s">
        <v>188</v>
      </c>
      <c r="B36" s="187"/>
      <c r="C36" s="187"/>
      <c r="D36" s="187"/>
      <c r="E36" s="187"/>
      <c r="F36" s="187"/>
      <c r="G36" s="223"/>
      <c r="H36" s="87"/>
      <c r="I36" s="187" t="s">
        <v>189</v>
      </c>
      <c r="J36" s="187"/>
      <c r="K36" s="187"/>
      <c r="L36" s="187"/>
      <c r="M36" s="187"/>
      <c r="N36" s="187"/>
      <c r="O36" s="187"/>
      <c r="P36" s="187"/>
      <c r="Q36" s="188"/>
      <c r="R36" s="187" t="s">
        <v>190</v>
      </c>
      <c r="S36" s="187"/>
      <c r="T36" s="187"/>
      <c r="U36" s="187"/>
      <c r="V36" s="187"/>
      <c r="W36" s="187"/>
      <c r="X36" s="187"/>
      <c r="Y36" s="188"/>
      <c r="Z36" s="186" t="s">
        <v>168</v>
      </c>
      <c r="AA36" s="187"/>
      <c r="AB36" s="187"/>
      <c r="AC36" s="187"/>
      <c r="AD36" s="187"/>
      <c r="AE36" s="187"/>
      <c r="AF36" s="187"/>
      <c r="AG36" s="188"/>
      <c r="AH36" s="186" t="s">
        <v>163</v>
      </c>
      <c r="AI36" s="187"/>
      <c r="AJ36" s="187"/>
      <c r="AK36" s="187"/>
      <c r="AL36" s="187"/>
      <c r="AM36" s="187"/>
      <c r="AN36" s="187"/>
      <c r="AO36" s="187"/>
      <c r="AP36" s="187"/>
      <c r="AQ36" s="188"/>
      <c r="AR36" s="187" t="s">
        <v>160</v>
      </c>
      <c r="AS36" s="187"/>
      <c r="AT36" s="187"/>
      <c r="AU36" s="187"/>
      <c r="AV36" s="187"/>
      <c r="AW36" s="187"/>
      <c r="AX36" s="187"/>
      <c r="AY36" s="187"/>
      <c r="AZ36" s="188"/>
      <c r="BA36" s="71"/>
    </row>
    <row r="37" spans="1:53" s="10" customFormat="1" ht="6" customHeight="1" thickBot="1" x14ac:dyDescent="0.3">
      <c r="A37" s="38"/>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row>
    <row r="38" spans="1:53" s="10" customFormat="1" ht="27" customHeight="1" x14ac:dyDescent="0.25">
      <c r="B38" s="126" t="s">
        <v>54</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row>
    <row r="39" spans="1:53" s="10" customFormat="1" ht="6" customHeight="1" x14ac:dyDescent="0.25">
      <c r="A39" s="11"/>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
    </row>
    <row r="40" spans="1:53" s="10" customFormat="1" ht="15" customHeight="1" x14ac:dyDescent="0.25">
      <c r="A40" s="31"/>
      <c r="B40" s="207" t="s">
        <v>55</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33"/>
    </row>
    <row r="41" spans="1:53" s="43" customFormat="1" ht="15" customHeight="1" x14ac:dyDescent="0.25">
      <c r="A41" s="41"/>
      <c r="B41" s="206" t="s">
        <v>56</v>
      </c>
      <c r="C41" s="206"/>
      <c r="D41" s="206"/>
      <c r="E41" s="206"/>
      <c r="F41" s="206"/>
      <c r="G41" s="206"/>
      <c r="H41" s="206"/>
      <c r="I41" s="206" t="s">
        <v>57</v>
      </c>
      <c r="J41" s="206"/>
      <c r="K41" s="206"/>
      <c r="L41" s="206"/>
      <c r="M41" s="206"/>
      <c r="N41" s="206"/>
      <c r="O41" s="206"/>
      <c r="P41" s="206" t="s">
        <v>58</v>
      </c>
      <c r="Q41" s="206"/>
      <c r="R41" s="206"/>
      <c r="S41" s="206"/>
      <c r="T41" s="206"/>
      <c r="U41" s="206"/>
      <c r="V41" s="206"/>
      <c r="W41" s="206" t="s">
        <v>59</v>
      </c>
      <c r="X41" s="206"/>
      <c r="Y41" s="206"/>
      <c r="Z41" s="206"/>
      <c r="AA41" s="206"/>
      <c r="AB41" s="206" t="s">
        <v>60</v>
      </c>
      <c r="AC41" s="206"/>
      <c r="AD41" s="206"/>
      <c r="AE41" s="206"/>
      <c r="AF41" s="206"/>
      <c r="AG41" s="206" t="s">
        <v>61</v>
      </c>
      <c r="AH41" s="206"/>
      <c r="AI41" s="206"/>
      <c r="AJ41" s="206"/>
      <c r="AK41" s="206"/>
      <c r="AL41" s="206" t="s">
        <v>62</v>
      </c>
      <c r="AM41" s="206"/>
      <c r="AN41" s="206"/>
      <c r="AO41" s="206"/>
      <c r="AP41" s="206"/>
      <c r="AQ41" s="206" t="s">
        <v>63</v>
      </c>
      <c r="AR41" s="206"/>
      <c r="AS41" s="206"/>
      <c r="AT41" s="206"/>
      <c r="AU41" s="206"/>
      <c r="AV41" s="206" t="s">
        <v>64</v>
      </c>
      <c r="AW41" s="206"/>
      <c r="AX41" s="206"/>
      <c r="AY41" s="206"/>
      <c r="AZ41" s="206"/>
      <c r="BA41" s="42"/>
    </row>
    <row r="42" spans="1:53" s="43" customFormat="1" ht="25.5" customHeight="1" x14ac:dyDescent="0.25">
      <c r="A42" s="41"/>
      <c r="B42" s="95" t="s">
        <v>112</v>
      </c>
      <c r="C42" s="95"/>
      <c r="D42" s="95"/>
      <c r="E42" s="95"/>
      <c r="F42" s="95"/>
      <c r="G42" s="95"/>
      <c r="H42" s="95"/>
      <c r="I42" s="218">
        <v>43131</v>
      </c>
      <c r="J42" s="218"/>
      <c r="K42" s="218"/>
      <c r="L42" s="218"/>
      <c r="M42" s="218"/>
      <c r="N42" s="218"/>
      <c r="O42" s="218"/>
      <c r="P42" s="219">
        <v>43146</v>
      </c>
      <c r="Q42" s="219"/>
      <c r="R42" s="219"/>
      <c r="S42" s="219"/>
      <c r="T42" s="219"/>
      <c r="U42" s="219"/>
      <c r="V42" s="219"/>
      <c r="W42" s="95" t="s">
        <v>89</v>
      </c>
      <c r="X42" s="95"/>
      <c r="Y42" s="95"/>
      <c r="Z42" s="95"/>
      <c r="AA42" s="95"/>
      <c r="AB42" s="95" t="s">
        <v>90</v>
      </c>
      <c r="AC42" s="95"/>
      <c r="AD42" s="95"/>
      <c r="AE42" s="95"/>
      <c r="AF42" s="95"/>
      <c r="AG42" s="95"/>
      <c r="AH42" s="95"/>
      <c r="AI42" s="95"/>
      <c r="AJ42" s="95"/>
      <c r="AK42" s="95"/>
      <c r="AL42" s="95"/>
      <c r="AM42" s="95"/>
      <c r="AN42" s="95"/>
      <c r="AO42" s="95"/>
      <c r="AP42" s="95"/>
      <c r="AQ42" s="95">
        <f>5.33*8</f>
        <v>42.64</v>
      </c>
      <c r="AR42" s="95"/>
      <c r="AS42" s="95"/>
      <c r="AT42" s="95"/>
      <c r="AU42" s="95"/>
      <c r="AV42" s="95"/>
      <c r="AW42" s="95"/>
      <c r="AX42" s="95"/>
      <c r="AY42" s="95"/>
      <c r="AZ42" s="95"/>
      <c r="BA42" s="42"/>
    </row>
    <row r="43" spans="1:53" s="43" customFormat="1" ht="32.25" customHeight="1" x14ac:dyDescent="0.25">
      <c r="A43" s="41"/>
      <c r="B43" s="95" t="s">
        <v>125</v>
      </c>
      <c r="C43" s="95"/>
      <c r="D43" s="95"/>
      <c r="E43" s="95"/>
      <c r="F43" s="95"/>
      <c r="G43" s="95"/>
      <c r="H43" s="95"/>
      <c r="I43" s="218">
        <v>43159</v>
      </c>
      <c r="J43" s="218"/>
      <c r="K43" s="218"/>
      <c r="L43" s="218"/>
      <c r="M43" s="218"/>
      <c r="N43" s="218"/>
      <c r="O43" s="218"/>
      <c r="P43" s="219">
        <v>43166</v>
      </c>
      <c r="Q43" s="219"/>
      <c r="R43" s="219"/>
      <c r="S43" s="219"/>
      <c r="T43" s="219"/>
      <c r="U43" s="219"/>
      <c r="V43" s="219"/>
      <c r="W43" s="95" t="s">
        <v>89</v>
      </c>
      <c r="X43" s="95"/>
      <c r="Y43" s="95"/>
      <c r="Z43" s="95"/>
      <c r="AA43" s="95"/>
      <c r="AB43" s="95" t="s">
        <v>90</v>
      </c>
      <c r="AC43" s="95"/>
      <c r="AD43" s="95"/>
      <c r="AE43" s="95"/>
      <c r="AF43" s="95"/>
      <c r="AG43" s="95"/>
      <c r="AH43" s="95"/>
      <c r="AI43" s="95"/>
      <c r="AJ43" s="95"/>
      <c r="AK43" s="95"/>
      <c r="AL43" s="95"/>
      <c r="AM43" s="95"/>
      <c r="AN43" s="95"/>
      <c r="AO43" s="95"/>
      <c r="AP43" s="95"/>
      <c r="AQ43" s="95">
        <f>1.38*8</f>
        <v>11.04</v>
      </c>
      <c r="AR43" s="95"/>
      <c r="AS43" s="95"/>
      <c r="AT43" s="95"/>
      <c r="AU43" s="95"/>
      <c r="AV43" s="95"/>
      <c r="AW43" s="95"/>
      <c r="AX43" s="95"/>
      <c r="AY43" s="95"/>
      <c r="AZ43" s="95"/>
      <c r="BA43" s="42"/>
    </row>
    <row r="44" spans="1:53" s="43" customFormat="1" ht="33" customHeight="1" x14ac:dyDescent="0.25">
      <c r="A44" s="41"/>
      <c r="B44" s="95" t="s">
        <v>131</v>
      </c>
      <c r="C44" s="95"/>
      <c r="D44" s="95"/>
      <c r="E44" s="95"/>
      <c r="F44" s="95"/>
      <c r="G44" s="95"/>
      <c r="H44" s="95"/>
      <c r="I44" s="96">
        <v>43190</v>
      </c>
      <c r="J44" s="96"/>
      <c r="K44" s="96"/>
      <c r="L44" s="96"/>
      <c r="M44" s="96"/>
      <c r="N44" s="96"/>
      <c r="O44" s="96"/>
      <c r="P44" s="96">
        <v>43195</v>
      </c>
      <c r="Q44" s="96"/>
      <c r="R44" s="96"/>
      <c r="S44" s="96"/>
      <c r="T44" s="96"/>
      <c r="U44" s="96"/>
      <c r="V44" s="96"/>
      <c r="W44" s="95" t="s">
        <v>89</v>
      </c>
      <c r="X44" s="95"/>
      <c r="Y44" s="95"/>
      <c r="Z44" s="95"/>
      <c r="AA44" s="95"/>
      <c r="AB44" s="95" t="s">
        <v>90</v>
      </c>
      <c r="AC44" s="95"/>
      <c r="AD44" s="95"/>
      <c r="AE44" s="95"/>
      <c r="AF44" s="95"/>
      <c r="AG44" s="95"/>
      <c r="AH44" s="95"/>
      <c r="AI44" s="95"/>
      <c r="AJ44" s="95"/>
      <c r="AK44" s="95"/>
      <c r="AL44" s="95"/>
      <c r="AM44" s="95"/>
      <c r="AN44" s="95"/>
      <c r="AO44" s="95"/>
      <c r="AP44" s="95"/>
      <c r="AQ44" s="95">
        <f>8*1.39</f>
        <v>11.120000000000001</v>
      </c>
      <c r="AR44" s="95"/>
      <c r="AS44" s="95"/>
      <c r="AT44" s="95"/>
      <c r="AU44" s="95"/>
      <c r="AV44" s="95"/>
      <c r="AW44" s="95"/>
      <c r="AX44" s="95"/>
      <c r="AY44" s="95"/>
      <c r="AZ44" s="95"/>
      <c r="BA44" s="42"/>
    </row>
    <row r="45" spans="1:53" s="43" customFormat="1" ht="24.75" customHeight="1" x14ac:dyDescent="0.25">
      <c r="A45" s="41"/>
      <c r="B45" s="95" t="s">
        <v>139</v>
      </c>
      <c r="C45" s="95"/>
      <c r="D45" s="95"/>
      <c r="E45" s="95"/>
      <c r="F45" s="95"/>
      <c r="G45" s="95"/>
      <c r="H45" s="95"/>
      <c r="I45" s="96">
        <v>43220</v>
      </c>
      <c r="J45" s="96"/>
      <c r="K45" s="96"/>
      <c r="L45" s="96"/>
      <c r="M45" s="96"/>
      <c r="N45" s="96"/>
      <c r="O45" s="96"/>
      <c r="P45" s="96">
        <v>43237</v>
      </c>
      <c r="Q45" s="96"/>
      <c r="R45" s="96"/>
      <c r="S45" s="96"/>
      <c r="T45" s="96"/>
      <c r="U45" s="96"/>
      <c r="V45" s="96"/>
      <c r="W45" s="95" t="s">
        <v>89</v>
      </c>
      <c r="X45" s="95"/>
      <c r="Y45" s="95"/>
      <c r="Z45" s="95"/>
      <c r="AA45" s="95"/>
      <c r="AB45" s="95" t="s">
        <v>90</v>
      </c>
      <c r="AC45" s="95"/>
      <c r="AD45" s="95"/>
      <c r="AE45" s="95"/>
      <c r="AF45" s="95"/>
      <c r="AG45" s="95"/>
      <c r="AH45" s="95"/>
      <c r="AI45" s="95"/>
      <c r="AJ45" s="95"/>
      <c r="AK45" s="95"/>
      <c r="AL45" s="95"/>
      <c r="AM45" s="95"/>
      <c r="AN45" s="95"/>
      <c r="AO45" s="95"/>
      <c r="AP45" s="95"/>
      <c r="AQ45" s="95">
        <f>8*1.48</f>
        <v>11.84</v>
      </c>
      <c r="AR45" s="95"/>
      <c r="AS45" s="95"/>
      <c r="AT45" s="95"/>
      <c r="AU45" s="95"/>
      <c r="AV45" s="95"/>
      <c r="AW45" s="95"/>
      <c r="AX45" s="95"/>
      <c r="AY45" s="95"/>
      <c r="AZ45" s="95"/>
      <c r="BA45" s="42"/>
    </row>
    <row r="46" spans="1:53" s="43" customFormat="1" ht="31.5" customHeight="1" x14ac:dyDescent="0.25">
      <c r="A46" s="41"/>
      <c r="B46" s="95" t="s">
        <v>140</v>
      </c>
      <c r="C46" s="95"/>
      <c r="D46" s="95"/>
      <c r="E46" s="95"/>
      <c r="F46" s="95"/>
      <c r="G46" s="95"/>
      <c r="H46" s="95"/>
      <c r="I46" s="96">
        <v>43251</v>
      </c>
      <c r="J46" s="96"/>
      <c r="K46" s="96"/>
      <c r="L46" s="96"/>
      <c r="M46" s="96"/>
      <c r="N46" s="96"/>
      <c r="O46" s="96"/>
      <c r="P46" s="96">
        <v>43268</v>
      </c>
      <c r="Q46" s="96"/>
      <c r="R46" s="96"/>
      <c r="S46" s="96"/>
      <c r="T46" s="96"/>
      <c r="U46" s="96"/>
      <c r="V46" s="96"/>
      <c r="W46" s="95" t="s">
        <v>89</v>
      </c>
      <c r="X46" s="95"/>
      <c r="Y46" s="95"/>
      <c r="Z46" s="95"/>
      <c r="AA46" s="95"/>
      <c r="AB46" s="95" t="s">
        <v>90</v>
      </c>
      <c r="AC46" s="95"/>
      <c r="AD46" s="95"/>
      <c r="AE46" s="95"/>
      <c r="AF46" s="95"/>
      <c r="AG46" s="95"/>
      <c r="AH46" s="95"/>
      <c r="AI46" s="95"/>
      <c r="AJ46" s="95"/>
      <c r="AK46" s="95"/>
      <c r="AL46" s="95"/>
      <c r="AM46" s="95"/>
      <c r="AN46" s="95"/>
      <c r="AO46" s="95"/>
      <c r="AP46" s="95"/>
      <c r="AQ46" s="95">
        <f>8*1.47</f>
        <v>11.76</v>
      </c>
      <c r="AR46" s="95"/>
      <c r="AS46" s="95"/>
      <c r="AT46" s="95"/>
      <c r="AU46" s="95"/>
      <c r="AV46" s="95"/>
      <c r="AW46" s="95"/>
      <c r="AX46" s="95"/>
      <c r="AY46" s="95"/>
      <c r="AZ46" s="95"/>
      <c r="BA46" s="42"/>
    </row>
    <row r="47" spans="1:53" s="43" customFormat="1" ht="29.25" customHeight="1" x14ac:dyDescent="0.25">
      <c r="A47" s="41"/>
      <c r="B47" s="95" t="s">
        <v>141</v>
      </c>
      <c r="C47" s="95"/>
      <c r="D47" s="95"/>
      <c r="E47" s="95"/>
      <c r="F47" s="95"/>
      <c r="G47" s="95"/>
      <c r="H47" s="95"/>
      <c r="I47" s="96">
        <v>43281</v>
      </c>
      <c r="J47" s="96"/>
      <c r="K47" s="96"/>
      <c r="L47" s="96"/>
      <c r="M47" s="96"/>
      <c r="N47" s="96"/>
      <c r="O47" s="96"/>
      <c r="P47" s="96">
        <v>43298</v>
      </c>
      <c r="Q47" s="96"/>
      <c r="R47" s="96"/>
      <c r="S47" s="96"/>
      <c r="T47" s="96"/>
      <c r="U47" s="96"/>
      <c r="V47" s="96"/>
      <c r="W47" s="95" t="s">
        <v>89</v>
      </c>
      <c r="X47" s="95"/>
      <c r="Y47" s="95"/>
      <c r="Z47" s="95"/>
      <c r="AA47" s="95"/>
      <c r="AB47" s="95" t="s">
        <v>90</v>
      </c>
      <c r="AC47" s="95"/>
      <c r="AD47" s="95"/>
      <c r="AE47" s="95"/>
      <c r="AF47" s="95"/>
      <c r="AG47" s="95"/>
      <c r="AH47" s="95"/>
      <c r="AI47" s="95"/>
      <c r="AJ47" s="95"/>
      <c r="AK47" s="95"/>
      <c r="AL47" s="95"/>
      <c r="AM47" s="95"/>
      <c r="AN47" s="95"/>
      <c r="AO47" s="95"/>
      <c r="AP47" s="95"/>
      <c r="AQ47" s="95">
        <f>8*1.79</f>
        <v>14.32</v>
      </c>
      <c r="AR47" s="95"/>
      <c r="AS47" s="95"/>
      <c r="AT47" s="95"/>
      <c r="AU47" s="95"/>
      <c r="AV47" s="95"/>
      <c r="AW47" s="95"/>
      <c r="AX47" s="95"/>
      <c r="AY47" s="95"/>
      <c r="AZ47" s="95"/>
      <c r="BA47" s="42"/>
    </row>
    <row r="48" spans="1:53" s="43" customFormat="1" ht="29.25" customHeight="1" x14ac:dyDescent="0.25">
      <c r="A48" s="41"/>
      <c r="B48" s="95" t="s">
        <v>170</v>
      </c>
      <c r="C48" s="95"/>
      <c r="D48" s="95"/>
      <c r="E48" s="95"/>
      <c r="F48" s="95"/>
      <c r="G48" s="95"/>
      <c r="H48" s="95"/>
      <c r="I48" s="96">
        <v>43312</v>
      </c>
      <c r="J48" s="96"/>
      <c r="K48" s="96"/>
      <c r="L48" s="96"/>
      <c r="M48" s="96"/>
      <c r="N48" s="96"/>
      <c r="O48" s="96"/>
      <c r="P48" s="96">
        <v>43322</v>
      </c>
      <c r="Q48" s="96"/>
      <c r="R48" s="96"/>
      <c r="S48" s="96"/>
      <c r="T48" s="96"/>
      <c r="U48" s="96"/>
      <c r="V48" s="96"/>
      <c r="W48" s="95" t="s">
        <v>89</v>
      </c>
      <c r="X48" s="95"/>
      <c r="Y48" s="95"/>
      <c r="Z48" s="95"/>
      <c r="AA48" s="95"/>
      <c r="AB48" s="95" t="s">
        <v>90</v>
      </c>
      <c r="AC48" s="95"/>
      <c r="AD48" s="95"/>
      <c r="AE48" s="95"/>
      <c r="AF48" s="95"/>
      <c r="AG48" s="95"/>
      <c r="AH48" s="95"/>
      <c r="AI48" s="95"/>
      <c r="AJ48" s="95"/>
      <c r="AK48" s="95"/>
      <c r="AL48" s="95"/>
      <c r="AM48" s="95"/>
      <c r="AN48" s="95"/>
      <c r="AO48" s="95"/>
      <c r="AP48" s="95"/>
      <c r="AQ48" s="95">
        <v>17.34</v>
      </c>
      <c r="AR48" s="95"/>
      <c r="AS48" s="95"/>
      <c r="AT48" s="95"/>
      <c r="AU48" s="95"/>
      <c r="AV48" s="95"/>
      <c r="AW48" s="95"/>
      <c r="AX48" s="95"/>
      <c r="AY48" s="95"/>
      <c r="AZ48" s="95"/>
      <c r="BA48" s="42"/>
    </row>
    <row r="49" spans="1:53" s="43" customFormat="1" ht="28.5" customHeight="1" x14ac:dyDescent="0.25">
      <c r="A49" s="41"/>
      <c r="B49" s="95" t="s">
        <v>185</v>
      </c>
      <c r="C49" s="95"/>
      <c r="D49" s="95"/>
      <c r="E49" s="95"/>
      <c r="F49" s="95"/>
      <c r="G49" s="95"/>
      <c r="H49" s="95"/>
      <c r="I49" s="96">
        <v>43343</v>
      </c>
      <c r="J49" s="96"/>
      <c r="K49" s="96"/>
      <c r="L49" s="96"/>
      <c r="M49" s="96"/>
      <c r="N49" s="96"/>
      <c r="O49" s="96"/>
      <c r="P49" s="96">
        <v>43353</v>
      </c>
      <c r="Q49" s="96"/>
      <c r="R49" s="96"/>
      <c r="S49" s="96"/>
      <c r="T49" s="96"/>
      <c r="U49" s="96"/>
      <c r="V49" s="96"/>
      <c r="W49" s="95" t="s">
        <v>89</v>
      </c>
      <c r="X49" s="95"/>
      <c r="Y49" s="95"/>
      <c r="Z49" s="95"/>
      <c r="AA49" s="95"/>
      <c r="AB49" s="95" t="s">
        <v>90</v>
      </c>
      <c r="AC49" s="95"/>
      <c r="AD49" s="95"/>
      <c r="AE49" s="95"/>
      <c r="AF49" s="95"/>
      <c r="AG49" s="95"/>
      <c r="AH49" s="95"/>
      <c r="AI49" s="95"/>
      <c r="AJ49" s="95"/>
      <c r="AK49" s="95"/>
      <c r="AL49" s="95"/>
      <c r="AM49" s="95"/>
      <c r="AN49" s="95"/>
      <c r="AO49" s="95"/>
      <c r="AP49" s="95"/>
      <c r="AQ49" s="95">
        <v>17.100000000000001</v>
      </c>
      <c r="AR49" s="95"/>
      <c r="AS49" s="95"/>
      <c r="AT49" s="95"/>
      <c r="AU49" s="95"/>
      <c r="AV49" s="95"/>
      <c r="AW49" s="95"/>
      <c r="AX49" s="95"/>
      <c r="AY49" s="95"/>
      <c r="AZ49" s="95"/>
      <c r="BA49" s="42"/>
    </row>
    <row r="50" spans="1:53" s="43" customFormat="1" ht="30.75" customHeight="1" x14ac:dyDescent="0.25">
      <c r="A50" s="41"/>
      <c r="B50" s="95" t="s">
        <v>172</v>
      </c>
      <c r="C50" s="95"/>
      <c r="D50" s="95"/>
      <c r="E50" s="95"/>
      <c r="F50" s="95"/>
      <c r="G50" s="95"/>
      <c r="H50" s="95"/>
      <c r="I50" s="96">
        <v>43373</v>
      </c>
      <c r="J50" s="96"/>
      <c r="K50" s="96"/>
      <c r="L50" s="96"/>
      <c r="M50" s="96"/>
      <c r="N50" s="96"/>
      <c r="O50" s="96"/>
      <c r="P50" s="96">
        <v>43383</v>
      </c>
      <c r="Q50" s="96"/>
      <c r="R50" s="96"/>
      <c r="S50" s="96"/>
      <c r="T50" s="96"/>
      <c r="U50" s="96"/>
      <c r="V50" s="96"/>
      <c r="W50" s="95" t="s">
        <v>89</v>
      </c>
      <c r="X50" s="95"/>
      <c r="Y50" s="95"/>
      <c r="Z50" s="95"/>
      <c r="AA50" s="95"/>
      <c r="AB50" s="95" t="s">
        <v>90</v>
      </c>
      <c r="AC50" s="95"/>
      <c r="AD50" s="95"/>
      <c r="AE50" s="95"/>
      <c r="AF50" s="95"/>
      <c r="AG50" s="95"/>
      <c r="AH50" s="95"/>
      <c r="AI50" s="95"/>
      <c r="AJ50" s="95"/>
      <c r="AK50" s="95"/>
      <c r="AL50" s="95"/>
      <c r="AM50" s="95"/>
      <c r="AN50" s="95"/>
      <c r="AO50" s="95"/>
      <c r="AP50" s="95"/>
      <c r="AQ50" s="95">
        <v>19.829999999999998</v>
      </c>
      <c r="AR50" s="95"/>
      <c r="AS50" s="95"/>
      <c r="AT50" s="95"/>
      <c r="AU50" s="95"/>
      <c r="AV50" s="95"/>
      <c r="AW50" s="95"/>
      <c r="AX50" s="95"/>
      <c r="AY50" s="95"/>
      <c r="AZ50" s="95"/>
      <c r="BA50" s="42"/>
    </row>
    <row r="51" spans="1:53" s="43" customFormat="1" ht="30.75" customHeight="1" x14ac:dyDescent="0.25">
      <c r="A51" s="41"/>
      <c r="B51" s="95" t="s">
        <v>192</v>
      </c>
      <c r="C51" s="95"/>
      <c r="D51" s="95"/>
      <c r="E51" s="95"/>
      <c r="F51" s="95"/>
      <c r="G51" s="95"/>
      <c r="H51" s="95"/>
      <c r="I51" s="96">
        <v>43404</v>
      </c>
      <c r="J51" s="96"/>
      <c r="K51" s="96"/>
      <c r="L51" s="96"/>
      <c r="M51" s="96"/>
      <c r="N51" s="96"/>
      <c r="O51" s="96"/>
      <c r="P51" s="96">
        <v>43479</v>
      </c>
      <c r="Q51" s="96"/>
      <c r="R51" s="96"/>
      <c r="S51" s="96"/>
      <c r="T51" s="96"/>
      <c r="U51" s="96"/>
      <c r="V51" s="96"/>
      <c r="W51" s="95" t="s">
        <v>89</v>
      </c>
      <c r="X51" s="95"/>
      <c r="Y51" s="95"/>
      <c r="Z51" s="95"/>
      <c r="AA51" s="95"/>
      <c r="AB51" s="95" t="s">
        <v>90</v>
      </c>
      <c r="AC51" s="95"/>
      <c r="AD51" s="95"/>
      <c r="AE51" s="95"/>
      <c r="AF51" s="95"/>
      <c r="AG51" s="95"/>
      <c r="AH51" s="95"/>
      <c r="AI51" s="95"/>
      <c r="AJ51" s="95"/>
      <c r="AK51" s="95"/>
      <c r="AL51" s="95"/>
      <c r="AM51" s="95"/>
      <c r="AN51" s="95"/>
      <c r="AO51" s="95"/>
      <c r="AP51" s="95"/>
      <c r="AQ51" s="95">
        <v>10.98</v>
      </c>
      <c r="AR51" s="95"/>
      <c r="AS51" s="95"/>
      <c r="AT51" s="95"/>
      <c r="AU51" s="95"/>
      <c r="AV51" s="95" t="s">
        <v>34</v>
      </c>
      <c r="AW51" s="95"/>
      <c r="AX51" s="95"/>
      <c r="AY51" s="95"/>
      <c r="AZ51" s="95"/>
      <c r="BA51" s="42"/>
    </row>
    <row r="52" spans="1:53" s="43" customFormat="1" ht="30.75" customHeight="1" x14ac:dyDescent="0.25">
      <c r="A52" s="41"/>
      <c r="B52" s="95" t="s">
        <v>193</v>
      </c>
      <c r="C52" s="95"/>
      <c r="D52" s="95"/>
      <c r="E52" s="95"/>
      <c r="F52" s="95"/>
      <c r="G52" s="95"/>
      <c r="H52" s="95"/>
      <c r="I52" s="96">
        <v>43434</v>
      </c>
      <c r="J52" s="96"/>
      <c r="K52" s="96"/>
      <c r="L52" s="96"/>
      <c r="M52" s="96"/>
      <c r="N52" s="96"/>
      <c r="O52" s="96"/>
      <c r="P52" s="96">
        <v>43479</v>
      </c>
      <c r="Q52" s="96"/>
      <c r="R52" s="96"/>
      <c r="S52" s="96"/>
      <c r="T52" s="96"/>
      <c r="U52" s="96"/>
      <c r="V52" s="96"/>
      <c r="W52" s="95" t="s">
        <v>89</v>
      </c>
      <c r="X52" s="95"/>
      <c r="Y52" s="95"/>
      <c r="Z52" s="95"/>
      <c r="AA52" s="95"/>
      <c r="AB52" s="95" t="s">
        <v>90</v>
      </c>
      <c r="AC52" s="95"/>
      <c r="AD52" s="95"/>
      <c r="AE52" s="95"/>
      <c r="AF52" s="95"/>
      <c r="AG52" s="95"/>
      <c r="AH52" s="95"/>
      <c r="AI52" s="95"/>
      <c r="AJ52" s="95"/>
      <c r="AK52" s="95"/>
      <c r="AL52" s="95"/>
      <c r="AM52" s="95"/>
      <c r="AN52" s="95"/>
      <c r="AO52" s="95"/>
      <c r="AP52" s="95"/>
      <c r="AQ52" s="95">
        <v>9.93</v>
      </c>
      <c r="AR52" s="95"/>
      <c r="AS52" s="95"/>
      <c r="AT52" s="95"/>
      <c r="AU52" s="95"/>
      <c r="AV52" s="95" t="s">
        <v>35</v>
      </c>
      <c r="AW52" s="95"/>
      <c r="AX52" s="95"/>
      <c r="AY52" s="95"/>
      <c r="AZ52" s="95"/>
      <c r="BA52" s="42"/>
    </row>
    <row r="53" spans="1:53" s="43" customFormat="1" ht="30.75" customHeight="1" thickBot="1" x14ac:dyDescent="0.3">
      <c r="A53" s="41"/>
      <c r="B53" s="95" t="s">
        <v>194</v>
      </c>
      <c r="C53" s="95"/>
      <c r="D53" s="95"/>
      <c r="E53" s="95"/>
      <c r="F53" s="95"/>
      <c r="G53" s="95"/>
      <c r="H53" s="95"/>
      <c r="I53" s="96">
        <v>43465</v>
      </c>
      <c r="J53" s="96"/>
      <c r="K53" s="96"/>
      <c r="L53" s="96"/>
      <c r="M53" s="96"/>
      <c r="N53" s="96"/>
      <c r="O53" s="96"/>
      <c r="P53" s="96">
        <v>43479</v>
      </c>
      <c r="Q53" s="96"/>
      <c r="R53" s="96"/>
      <c r="S53" s="96"/>
      <c r="T53" s="96"/>
      <c r="U53" s="96"/>
      <c r="V53" s="96"/>
      <c r="W53" s="95" t="s">
        <v>89</v>
      </c>
      <c r="X53" s="95"/>
      <c r="Y53" s="95"/>
      <c r="Z53" s="95"/>
      <c r="AA53" s="95"/>
      <c r="AB53" s="95" t="s">
        <v>90</v>
      </c>
      <c r="AC53" s="95"/>
      <c r="AD53" s="95"/>
      <c r="AE53" s="95"/>
      <c r="AF53" s="95"/>
      <c r="AG53" s="95"/>
      <c r="AH53" s="95"/>
      <c r="AI53" s="95"/>
      <c r="AJ53" s="95"/>
      <c r="AK53" s="95"/>
      <c r="AL53" s="95"/>
      <c r="AM53" s="95"/>
      <c r="AN53" s="95"/>
      <c r="AO53" s="95"/>
      <c r="AP53" s="95"/>
      <c r="AQ53" s="95">
        <v>11.43</v>
      </c>
      <c r="AR53" s="95"/>
      <c r="AS53" s="95"/>
      <c r="AT53" s="95"/>
      <c r="AU53" s="95"/>
      <c r="AV53" s="95" t="s">
        <v>34</v>
      </c>
      <c r="AW53" s="95"/>
      <c r="AX53" s="95"/>
      <c r="AY53" s="95"/>
      <c r="AZ53" s="95"/>
      <c r="BA53" s="42"/>
    </row>
    <row r="54" spans="1:53" s="43" customFormat="1" ht="14.25" customHeight="1" thickBot="1" x14ac:dyDescent="0.3">
      <c r="A54" s="41"/>
      <c r="B54" s="104" t="s">
        <v>66</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12"/>
      <c r="AR54" s="112"/>
      <c r="AS54" s="112"/>
      <c r="AT54" s="112"/>
      <c r="AU54" s="112"/>
      <c r="AV54" s="105"/>
      <c r="AW54" s="105"/>
      <c r="AX54" s="105"/>
      <c r="AY54" s="105"/>
      <c r="AZ54" s="105"/>
      <c r="BA54" s="42"/>
    </row>
    <row r="55" spans="1:53" s="10" customFormat="1" ht="13.5" customHeight="1" thickBot="1" x14ac:dyDescent="0.3">
      <c r="A55" s="7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4"/>
    </row>
    <row r="56" spans="1:53" s="46" customFormat="1" ht="15.75" thickBot="1" x14ac:dyDescent="0.25">
      <c r="A56" s="75"/>
      <c r="B56" s="207" t="s">
        <v>67</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76"/>
    </row>
    <row r="57" spans="1:53" s="49" customFormat="1" x14ac:dyDescent="0.2">
      <c r="A57" s="75"/>
      <c r="B57" s="77"/>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9"/>
      <c r="BA57" s="76"/>
    </row>
    <row r="58" spans="1:53" s="49" customFormat="1" x14ac:dyDescent="0.2">
      <c r="A58" s="75"/>
      <c r="B58" s="80"/>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2"/>
      <c r="BA58" s="76"/>
    </row>
    <row r="59" spans="1:53" s="49" customFormat="1" x14ac:dyDescent="0.2">
      <c r="A59" s="75"/>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2"/>
      <c r="BA59" s="76"/>
    </row>
    <row r="60" spans="1:53" s="49" customFormat="1" x14ac:dyDescent="0.2">
      <c r="A60" s="75"/>
      <c r="B60" s="8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2"/>
      <c r="BA60" s="76"/>
    </row>
    <row r="61" spans="1:53" s="49" customFormat="1" ht="12.75" customHeight="1" x14ac:dyDescent="0.2">
      <c r="A61" s="75"/>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2"/>
      <c r="BA61" s="76"/>
    </row>
    <row r="62" spans="1:53" s="49" customFormat="1" x14ac:dyDescent="0.2">
      <c r="A62" s="75"/>
      <c r="B62" s="80"/>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2"/>
      <c r="BA62" s="76"/>
    </row>
    <row r="63" spans="1:53" s="49" customFormat="1" x14ac:dyDescent="0.2">
      <c r="A63" s="75"/>
      <c r="B63" s="8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2"/>
      <c r="BA63" s="76"/>
    </row>
    <row r="64" spans="1:53" s="49" customFormat="1" x14ac:dyDescent="0.2">
      <c r="A64" s="75"/>
      <c r="B64" s="80"/>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2"/>
      <c r="BA64" s="76"/>
    </row>
    <row r="65" spans="1:53" s="49" customFormat="1" x14ac:dyDescent="0.2">
      <c r="A65" s="75"/>
      <c r="B65" s="80"/>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2"/>
      <c r="BA65" s="76"/>
    </row>
    <row r="66" spans="1:53" s="49" customFormat="1" x14ac:dyDescent="0.2">
      <c r="A66" s="75"/>
      <c r="B66" s="80"/>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2"/>
      <c r="BA66" s="76"/>
    </row>
    <row r="67" spans="1:53" s="49" customFormat="1" x14ac:dyDescent="0.2">
      <c r="A67" s="75"/>
      <c r="B67" s="80"/>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2"/>
      <c r="BA67" s="76"/>
    </row>
    <row r="68" spans="1:53" s="49" customFormat="1" x14ac:dyDescent="0.2">
      <c r="A68" s="75"/>
      <c r="B68" s="80"/>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2"/>
      <c r="BA68" s="76"/>
    </row>
    <row r="69" spans="1:53" s="49" customFormat="1" x14ac:dyDescent="0.2">
      <c r="A69" s="75"/>
      <c r="B69" s="80"/>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2"/>
      <c r="BA69" s="76"/>
    </row>
    <row r="70" spans="1:53" s="49" customFormat="1" x14ac:dyDescent="0.2">
      <c r="A70" s="75"/>
      <c r="B70" s="80"/>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2"/>
      <c r="BA70" s="76"/>
    </row>
    <row r="71" spans="1:53" s="49" customFormat="1" x14ac:dyDescent="0.2">
      <c r="A71" s="75"/>
      <c r="B71" s="80"/>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2"/>
      <c r="BA71" s="76"/>
    </row>
    <row r="72" spans="1:53" s="49" customFormat="1" x14ac:dyDescent="0.2">
      <c r="A72" s="75"/>
      <c r="B72" s="80"/>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2"/>
      <c r="BA72" s="76"/>
    </row>
    <row r="73" spans="1:53" s="49" customFormat="1" ht="15" thickBot="1" x14ac:dyDescent="0.25">
      <c r="A73" s="75"/>
      <c r="B73" s="83"/>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5"/>
      <c r="BA73" s="76"/>
    </row>
    <row r="74" spans="1:53" s="49" customFormat="1" x14ac:dyDescent="0.2">
      <c r="A74" s="75"/>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76"/>
    </row>
    <row r="75" spans="1:53" s="46" customFormat="1" ht="20.25" customHeight="1" x14ac:dyDescent="0.2">
      <c r="A75" s="44"/>
      <c r="B75" s="174" t="s">
        <v>68</v>
      </c>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220" t="s">
        <v>69</v>
      </c>
      <c r="AV75" s="220"/>
      <c r="AW75" s="220"/>
      <c r="AX75" s="220"/>
      <c r="AY75" s="220"/>
      <c r="AZ75" s="220"/>
      <c r="BA75" s="45"/>
    </row>
    <row r="76" spans="1:53" s="46" customFormat="1" ht="10.5" customHeight="1" x14ac:dyDescent="0.2">
      <c r="A76" s="4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220"/>
      <c r="AV76" s="220"/>
      <c r="AW76" s="220"/>
      <c r="AX76" s="220"/>
      <c r="AY76" s="220"/>
      <c r="AZ76" s="220"/>
      <c r="BA76" s="45"/>
    </row>
    <row r="77" spans="1:53" s="46" customFormat="1" ht="15.75" customHeight="1" x14ac:dyDescent="0.2">
      <c r="A77" s="44"/>
      <c r="B77" s="202" t="s">
        <v>56</v>
      </c>
      <c r="C77" s="202"/>
      <c r="D77" s="202"/>
      <c r="E77" s="202"/>
      <c r="F77" s="202"/>
      <c r="G77" s="202"/>
      <c r="H77" s="202"/>
      <c r="I77" s="202" t="s">
        <v>58</v>
      </c>
      <c r="J77" s="202"/>
      <c r="K77" s="202"/>
      <c r="L77" s="202"/>
      <c r="M77" s="202"/>
      <c r="N77" s="202"/>
      <c r="O77" s="202"/>
      <c r="P77" s="202" t="s">
        <v>70</v>
      </c>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21" t="s">
        <v>71</v>
      </c>
      <c r="AV77" s="221"/>
      <c r="AW77" s="221"/>
      <c r="AX77" s="221" t="s">
        <v>72</v>
      </c>
      <c r="AY77" s="221"/>
      <c r="AZ77" s="221"/>
      <c r="BA77" s="45"/>
    </row>
    <row r="78" spans="1:53" s="49" customFormat="1" ht="65.25" customHeight="1" x14ac:dyDescent="0.2">
      <c r="A78" s="47"/>
      <c r="B78" s="208">
        <v>43101</v>
      </c>
      <c r="C78" s="208"/>
      <c r="D78" s="208"/>
      <c r="E78" s="208"/>
      <c r="F78" s="208"/>
      <c r="G78" s="208"/>
      <c r="H78" s="208"/>
      <c r="I78" s="96">
        <v>43136</v>
      </c>
      <c r="J78" s="96"/>
      <c r="K78" s="96"/>
      <c r="L78" s="96"/>
      <c r="M78" s="96"/>
      <c r="N78" s="96"/>
      <c r="O78" s="96"/>
      <c r="P78" s="204" t="s">
        <v>113</v>
      </c>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98"/>
      <c r="AV78" s="98"/>
      <c r="AW78" s="98"/>
      <c r="AX78" s="190" t="s">
        <v>43</v>
      </c>
      <c r="AY78" s="190"/>
      <c r="AZ78" s="190"/>
      <c r="BA78" s="48"/>
    </row>
    <row r="79" spans="1:53" s="49" customFormat="1" ht="40.5" customHeight="1" x14ac:dyDescent="0.2">
      <c r="A79" s="47"/>
      <c r="B79" s="208">
        <v>43132</v>
      </c>
      <c r="C79" s="208"/>
      <c r="D79" s="208"/>
      <c r="E79" s="208"/>
      <c r="F79" s="208"/>
      <c r="G79" s="208"/>
      <c r="H79" s="208"/>
      <c r="I79" s="96">
        <v>43164</v>
      </c>
      <c r="J79" s="96"/>
      <c r="K79" s="96"/>
      <c r="L79" s="96"/>
      <c r="M79" s="96"/>
      <c r="N79" s="96"/>
      <c r="O79" s="96"/>
      <c r="P79" s="204" t="s">
        <v>135</v>
      </c>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98"/>
      <c r="AV79" s="98"/>
      <c r="AW79" s="98"/>
      <c r="AX79" s="190" t="s">
        <v>43</v>
      </c>
      <c r="AY79" s="190"/>
      <c r="AZ79" s="190"/>
      <c r="BA79" s="48"/>
    </row>
    <row r="80" spans="1:53" s="49" customFormat="1" ht="42.75" customHeight="1" x14ac:dyDescent="0.2">
      <c r="A80" s="47"/>
      <c r="B80" s="208">
        <v>43160</v>
      </c>
      <c r="C80" s="208"/>
      <c r="D80" s="208"/>
      <c r="E80" s="208"/>
      <c r="F80" s="208"/>
      <c r="G80" s="208"/>
      <c r="H80" s="208"/>
      <c r="I80" s="96">
        <v>43195</v>
      </c>
      <c r="J80" s="96"/>
      <c r="K80" s="96"/>
      <c r="L80" s="96"/>
      <c r="M80" s="96"/>
      <c r="N80" s="96"/>
      <c r="O80" s="96"/>
      <c r="P80" s="204" t="s">
        <v>136</v>
      </c>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98"/>
      <c r="AV80" s="98"/>
      <c r="AW80" s="98"/>
      <c r="AX80" s="190" t="s">
        <v>43</v>
      </c>
      <c r="AY80" s="190"/>
      <c r="AZ80" s="190"/>
      <c r="BA80" s="48"/>
    </row>
    <row r="81" spans="1:53" s="49" customFormat="1" ht="41.25" customHeight="1" x14ac:dyDescent="0.2">
      <c r="A81" s="47"/>
      <c r="B81" s="208">
        <v>43191</v>
      </c>
      <c r="C81" s="208"/>
      <c r="D81" s="208"/>
      <c r="E81" s="208"/>
      <c r="F81" s="208"/>
      <c r="G81" s="208"/>
      <c r="H81" s="208"/>
      <c r="I81" s="96">
        <v>43298</v>
      </c>
      <c r="J81" s="96"/>
      <c r="K81" s="96"/>
      <c r="L81" s="96"/>
      <c r="M81" s="96"/>
      <c r="N81" s="96"/>
      <c r="O81" s="96"/>
      <c r="P81" s="204" t="s">
        <v>155</v>
      </c>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98"/>
      <c r="AV81" s="98"/>
      <c r="AW81" s="98"/>
      <c r="AX81" s="190" t="s">
        <v>43</v>
      </c>
      <c r="AY81" s="190"/>
      <c r="AZ81" s="190"/>
      <c r="BA81" s="48"/>
    </row>
    <row r="82" spans="1:53" s="49" customFormat="1" ht="41.25" customHeight="1" x14ac:dyDescent="0.2">
      <c r="A82" s="47"/>
      <c r="B82" s="208">
        <v>43221</v>
      </c>
      <c r="C82" s="208"/>
      <c r="D82" s="208"/>
      <c r="E82" s="208"/>
      <c r="F82" s="208"/>
      <c r="G82" s="208"/>
      <c r="H82" s="208"/>
      <c r="I82" s="96">
        <v>43298</v>
      </c>
      <c r="J82" s="96"/>
      <c r="K82" s="96"/>
      <c r="L82" s="96"/>
      <c r="M82" s="96"/>
      <c r="N82" s="96"/>
      <c r="O82" s="96"/>
      <c r="P82" s="204" t="s">
        <v>156</v>
      </c>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98"/>
      <c r="AV82" s="98"/>
      <c r="AW82" s="98"/>
      <c r="AX82" s="190" t="s">
        <v>43</v>
      </c>
      <c r="AY82" s="190"/>
      <c r="AZ82" s="190"/>
      <c r="BA82" s="48"/>
    </row>
    <row r="83" spans="1:53" s="49" customFormat="1" ht="65.25" customHeight="1" x14ac:dyDescent="0.2">
      <c r="A83" s="47"/>
      <c r="B83" s="208">
        <v>43252</v>
      </c>
      <c r="C83" s="208"/>
      <c r="D83" s="208"/>
      <c r="E83" s="208"/>
      <c r="F83" s="208"/>
      <c r="G83" s="208"/>
      <c r="H83" s="208"/>
      <c r="I83" s="96">
        <v>43298</v>
      </c>
      <c r="J83" s="96"/>
      <c r="K83" s="96"/>
      <c r="L83" s="96"/>
      <c r="M83" s="96"/>
      <c r="N83" s="96"/>
      <c r="O83" s="96"/>
      <c r="P83" s="204" t="s">
        <v>162</v>
      </c>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98"/>
      <c r="AV83" s="98"/>
      <c r="AW83" s="98"/>
      <c r="AX83" s="190" t="s">
        <v>43</v>
      </c>
      <c r="AY83" s="190"/>
      <c r="AZ83" s="190"/>
      <c r="BA83" s="48"/>
    </row>
    <row r="84" spans="1:53" s="49" customFormat="1" ht="43.5" customHeight="1" x14ac:dyDescent="0.2">
      <c r="A84" s="47"/>
      <c r="B84" s="208">
        <v>43282</v>
      </c>
      <c r="C84" s="208"/>
      <c r="D84" s="208"/>
      <c r="E84" s="208"/>
      <c r="F84" s="208"/>
      <c r="G84" s="208"/>
      <c r="H84" s="208"/>
      <c r="I84" s="96">
        <v>43322</v>
      </c>
      <c r="J84" s="96"/>
      <c r="K84" s="96"/>
      <c r="L84" s="96"/>
      <c r="M84" s="96"/>
      <c r="N84" s="96"/>
      <c r="O84" s="96"/>
      <c r="P84" s="224" t="s">
        <v>191</v>
      </c>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6"/>
      <c r="AU84" s="98"/>
      <c r="AV84" s="98"/>
      <c r="AW84" s="98"/>
      <c r="AX84" s="190" t="s">
        <v>43</v>
      </c>
      <c r="AY84" s="190"/>
      <c r="AZ84" s="190"/>
      <c r="BA84" s="48"/>
    </row>
    <row r="85" spans="1:53" s="49" customFormat="1" ht="45.75" customHeight="1" x14ac:dyDescent="0.2">
      <c r="A85" s="47"/>
      <c r="B85" s="208">
        <v>43313</v>
      </c>
      <c r="C85" s="208"/>
      <c r="D85" s="208"/>
      <c r="E85" s="208"/>
      <c r="F85" s="208"/>
      <c r="G85" s="208"/>
      <c r="H85" s="208"/>
      <c r="I85" s="96">
        <v>43353</v>
      </c>
      <c r="J85" s="96"/>
      <c r="K85" s="96"/>
      <c r="L85" s="96"/>
      <c r="M85" s="96"/>
      <c r="N85" s="96"/>
      <c r="O85" s="96"/>
      <c r="P85" s="227"/>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9"/>
      <c r="AU85" s="98"/>
      <c r="AV85" s="98"/>
      <c r="AW85" s="98"/>
      <c r="AX85" s="190" t="s">
        <v>43</v>
      </c>
      <c r="AY85" s="190"/>
      <c r="AZ85" s="190"/>
      <c r="BA85" s="48"/>
    </row>
    <row r="86" spans="1:53" s="49" customFormat="1" ht="43.5" customHeight="1" x14ac:dyDescent="0.2">
      <c r="A86" s="47"/>
      <c r="B86" s="208">
        <v>43344</v>
      </c>
      <c r="C86" s="208"/>
      <c r="D86" s="208"/>
      <c r="E86" s="208"/>
      <c r="F86" s="208"/>
      <c r="G86" s="208"/>
      <c r="H86" s="208"/>
      <c r="I86" s="96">
        <v>43383</v>
      </c>
      <c r="J86" s="96"/>
      <c r="K86" s="96"/>
      <c r="L86" s="96"/>
      <c r="M86" s="96"/>
      <c r="N86" s="96"/>
      <c r="O86" s="96"/>
      <c r="P86" s="230"/>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2"/>
      <c r="AU86" s="98"/>
      <c r="AV86" s="98"/>
      <c r="AW86" s="98"/>
      <c r="AX86" s="190" t="s">
        <v>43</v>
      </c>
      <c r="AY86" s="190"/>
      <c r="AZ86" s="190"/>
      <c r="BA86" s="48"/>
    </row>
    <row r="87" spans="1:53" s="49" customFormat="1" ht="58.5" customHeight="1" x14ac:dyDescent="0.2">
      <c r="A87" s="47"/>
      <c r="B87" s="208">
        <v>43374</v>
      </c>
      <c r="C87" s="208"/>
      <c r="D87" s="208"/>
      <c r="E87" s="208"/>
      <c r="F87" s="208"/>
      <c r="G87" s="208"/>
      <c r="H87" s="208"/>
      <c r="I87" s="96">
        <v>43114</v>
      </c>
      <c r="J87" s="96"/>
      <c r="K87" s="96"/>
      <c r="L87" s="96"/>
      <c r="M87" s="96"/>
      <c r="N87" s="96"/>
      <c r="O87" s="96"/>
      <c r="P87" s="204" t="s">
        <v>208</v>
      </c>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98"/>
      <c r="AV87" s="98"/>
      <c r="AW87" s="98"/>
      <c r="AX87" s="190" t="s">
        <v>43</v>
      </c>
      <c r="AY87" s="190"/>
      <c r="AZ87" s="190"/>
      <c r="BA87" s="48"/>
    </row>
    <row r="88" spans="1:53" s="49" customFormat="1" ht="51" customHeight="1" x14ac:dyDescent="0.2">
      <c r="A88" s="47"/>
      <c r="B88" s="208">
        <v>43405</v>
      </c>
      <c r="C88" s="208"/>
      <c r="D88" s="208"/>
      <c r="E88" s="208"/>
      <c r="F88" s="208"/>
      <c r="G88" s="208"/>
      <c r="H88" s="208"/>
      <c r="I88" s="96">
        <v>43114</v>
      </c>
      <c r="J88" s="96"/>
      <c r="K88" s="96"/>
      <c r="L88" s="96"/>
      <c r="M88" s="96"/>
      <c r="N88" s="96"/>
      <c r="O88" s="96"/>
      <c r="P88" s="204" t="s">
        <v>209</v>
      </c>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98"/>
      <c r="AV88" s="98"/>
      <c r="AW88" s="98"/>
      <c r="AX88" s="190" t="s">
        <v>43</v>
      </c>
      <c r="AY88" s="190"/>
      <c r="AZ88" s="190"/>
      <c r="BA88" s="48"/>
    </row>
    <row r="89" spans="1:53" s="49" customFormat="1" ht="50.25" customHeight="1" thickBot="1" x14ac:dyDescent="0.25">
      <c r="A89" s="50"/>
      <c r="B89" s="208">
        <v>43435</v>
      </c>
      <c r="C89" s="208"/>
      <c r="D89" s="208"/>
      <c r="E89" s="208"/>
      <c r="F89" s="208"/>
      <c r="G89" s="208"/>
      <c r="H89" s="208"/>
      <c r="I89" s="96">
        <v>43114</v>
      </c>
      <c r="J89" s="96"/>
      <c r="K89" s="96"/>
      <c r="L89" s="96"/>
      <c r="M89" s="96"/>
      <c r="N89" s="96"/>
      <c r="O89" s="96"/>
      <c r="P89" s="204" t="s">
        <v>210</v>
      </c>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98"/>
      <c r="AV89" s="98"/>
      <c r="AW89" s="98"/>
      <c r="AX89" s="190" t="s">
        <v>43</v>
      </c>
      <c r="AY89" s="190"/>
      <c r="AZ89" s="190"/>
      <c r="BA89" s="51"/>
    </row>
    <row r="90" spans="1:53" ht="15" thickTop="1" x14ac:dyDescent="0.2"/>
  </sheetData>
  <sheetProtection selectLockedCells="1" selectUnlockedCells="1"/>
  <mergeCells count="272">
    <mergeCell ref="AU87:AW87"/>
    <mergeCell ref="AX87:AZ87"/>
    <mergeCell ref="B88:H88"/>
    <mergeCell ref="I88:O88"/>
    <mergeCell ref="AU88:AW88"/>
    <mergeCell ref="AX88:AZ88"/>
    <mergeCell ref="P87:AT87"/>
    <mergeCell ref="P88:AT88"/>
    <mergeCell ref="AV53:AZ53"/>
    <mergeCell ref="B86:H86"/>
    <mergeCell ref="I86:O86"/>
    <mergeCell ref="AU86:AW86"/>
    <mergeCell ref="AX86:AZ86"/>
    <mergeCell ref="P84:AT86"/>
    <mergeCell ref="B83:H83"/>
    <mergeCell ref="I83:O83"/>
    <mergeCell ref="P83:AT83"/>
    <mergeCell ref="AU83:AW83"/>
    <mergeCell ref="AQ52:AU52"/>
    <mergeCell ref="AV52:AZ52"/>
    <mergeCell ref="B53:H53"/>
    <mergeCell ref="I53:O53"/>
    <mergeCell ref="P53:V53"/>
    <mergeCell ref="W53:AA53"/>
    <mergeCell ref="AB53:AF53"/>
    <mergeCell ref="AG53:AK53"/>
    <mergeCell ref="AL53:AP53"/>
    <mergeCell ref="AQ53:AU53"/>
    <mergeCell ref="AL51:AP51"/>
    <mergeCell ref="AQ51:AU51"/>
    <mergeCell ref="AV51:AZ51"/>
    <mergeCell ref="B52:H52"/>
    <mergeCell ref="I52:O52"/>
    <mergeCell ref="P52:V52"/>
    <mergeCell ref="W52:AA52"/>
    <mergeCell ref="AB52:AF52"/>
    <mergeCell ref="AG52:AK52"/>
    <mergeCell ref="AL52:AP52"/>
    <mergeCell ref="B51:H51"/>
    <mergeCell ref="I51:O51"/>
    <mergeCell ref="P51:V51"/>
    <mergeCell ref="W51:AA51"/>
    <mergeCell ref="AB51:AF51"/>
    <mergeCell ref="AG51:AK51"/>
    <mergeCell ref="A36:G36"/>
    <mergeCell ref="I36:Q36"/>
    <mergeCell ref="AR36:AZ36"/>
    <mergeCell ref="AR35:AZ35"/>
    <mergeCell ref="AH35:AQ35"/>
    <mergeCell ref="AH36:AQ36"/>
    <mergeCell ref="R36:Y36"/>
    <mergeCell ref="R35:Y35"/>
    <mergeCell ref="Z35:AG35"/>
    <mergeCell ref="Z36:AG36"/>
    <mergeCell ref="AX83:AZ83"/>
    <mergeCell ref="B80:H80"/>
    <mergeCell ref="I80:O80"/>
    <mergeCell ref="P80:AT80"/>
    <mergeCell ref="AU80:AW80"/>
    <mergeCell ref="AX80:AZ80"/>
    <mergeCell ref="B81:H81"/>
    <mergeCell ref="I81:O81"/>
    <mergeCell ref="P81:AT81"/>
    <mergeCell ref="AU81:AW81"/>
    <mergeCell ref="AX81:AZ81"/>
    <mergeCell ref="B78:H78"/>
    <mergeCell ref="I78:O78"/>
    <mergeCell ref="P78:AT78"/>
    <mergeCell ref="AU78:AW78"/>
    <mergeCell ref="AX78:AZ78"/>
    <mergeCell ref="B79:H79"/>
    <mergeCell ref="I79:O79"/>
    <mergeCell ref="P79:AT79"/>
    <mergeCell ref="AU79:AW79"/>
    <mergeCell ref="AX79:AZ79"/>
    <mergeCell ref="B56:AZ56"/>
    <mergeCell ref="B75:AT76"/>
    <mergeCell ref="AU75:AZ76"/>
    <mergeCell ref="B77:H77"/>
    <mergeCell ref="I77:O77"/>
    <mergeCell ref="P77:AT77"/>
    <mergeCell ref="AU77:AW77"/>
    <mergeCell ref="AX77:AZ77"/>
    <mergeCell ref="B54:AP54"/>
    <mergeCell ref="AQ54:AU54"/>
    <mergeCell ref="AV54:AZ54"/>
    <mergeCell ref="B48:H48"/>
    <mergeCell ref="I48:O48"/>
    <mergeCell ref="P48:V48"/>
    <mergeCell ref="W48:AA48"/>
    <mergeCell ref="AB48:AF48"/>
    <mergeCell ref="AG48:AK48"/>
    <mergeCell ref="B49:H49"/>
    <mergeCell ref="AV46:AZ46"/>
    <mergeCell ref="AL47:AP47"/>
    <mergeCell ref="AQ47:AU47"/>
    <mergeCell ref="AV47:AZ47"/>
    <mergeCell ref="AL48:AP48"/>
    <mergeCell ref="AQ48:AU48"/>
    <mergeCell ref="AV48:AZ48"/>
    <mergeCell ref="B47:H47"/>
    <mergeCell ref="I47:O47"/>
    <mergeCell ref="P47:V47"/>
    <mergeCell ref="W47:AA47"/>
    <mergeCell ref="AB47:AF47"/>
    <mergeCell ref="AG47:AK47"/>
    <mergeCell ref="AQ45:AU45"/>
    <mergeCell ref="AV45:AZ45"/>
    <mergeCell ref="B46:H46"/>
    <mergeCell ref="I46:O46"/>
    <mergeCell ref="P46:V46"/>
    <mergeCell ref="W46:AA46"/>
    <mergeCell ref="AB46:AF46"/>
    <mergeCell ref="AG46:AK46"/>
    <mergeCell ref="AL46:AP46"/>
    <mergeCell ref="AQ46:AU46"/>
    <mergeCell ref="AL44:AP44"/>
    <mergeCell ref="AQ44:AU44"/>
    <mergeCell ref="AV44:AZ44"/>
    <mergeCell ref="B45:H45"/>
    <mergeCell ref="I45:O45"/>
    <mergeCell ref="P45:V45"/>
    <mergeCell ref="W45:AA45"/>
    <mergeCell ref="AB45:AF45"/>
    <mergeCell ref="AG45:AK45"/>
    <mergeCell ref="AL45:AP45"/>
    <mergeCell ref="B44:H44"/>
    <mergeCell ref="I44:O44"/>
    <mergeCell ref="P44:V44"/>
    <mergeCell ref="W44:AA44"/>
    <mergeCell ref="AB44:AF44"/>
    <mergeCell ref="AG44:AK44"/>
    <mergeCell ref="AV42:AZ42"/>
    <mergeCell ref="B43:H43"/>
    <mergeCell ref="I43:O43"/>
    <mergeCell ref="P43:V43"/>
    <mergeCell ref="W43:AA43"/>
    <mergeCell ref="AB43:AF43"/>
    <mergeCell ref="AG43:AK43"/>
    <mergeCell ref="AL43:AP43"/>
    <mergeCell ref="AQ43:AU43"/>
    <mergeCell ref="AV43:AZ43"/>
    <mergeCell ref="AQ41:AU41"/>
    <mergeCell ref="AV41:AZ41"/>
    <mergeCell ref="B42:H42"/>
    <mergeCell ref="I42:O42"/>
    <mergeCell ref="P42:V42"/>
    <mergeCell ref="W42:AA42"/>
    <mergeCell ref="AB42:AF42"/>
    <mergeCell ref="AG42:AK42"/>
    <mergeCell ref="AL42:AP42"/>
    <mergeCell ref="AQ42:AU42"/>
    <mergeCell ref="B38:AZ38"/>
    <mergeCell ref="B39:AZ39"/>
    <mergeCell ref="B40:AZ40"/>
    <mergeCell ref="B41:H41"/>
    <mergeCell ref="I41:O41"/>
    <mergeCell ref="P41:V41"/>
    <mergeCell ref="W41:AA41"/>
    <mergeCell ref="AB41:AF41"/>
    <mergeCell ref="AG41:AK41"/>
    <mergeCell ref="AL41:AP41"/>
    <mergeCell ref="B31:AZ31"/>
    <mergeCell ref="B32:AZ32"/>
    <mergeCell ref="B33:E33"/>
    <mergeCell ref="F33:AB33"/>
    <mergeCell ref="AC33:AG33"/>
    <mergeCell ref="AH33:AZ33"/>
    <mergeCell ref="I35:Q35"/>
    <mergeCell ref="A35:G35"/>
    <mergeCell ref="B29:AZ29"/>
    <mergeCell ref="B30:H30"/>
    <mergeCell ref="J30:N30"/>
    <mergeCell ref="O30:Q30"/>
    <mergeCell ref="T30:X30"/>
    <mergeCell ref="Y30:AA30"/>
    <mergeCell ref="AD30:AG30"/>
    <mergeCell ref="AH30:AJ30"/>
    <mergeCell ref="AF25:AJ26"/>
    <mergeCell ref="AK25:AO26"/>
    <mergeCell ref="AP25:AT26"/>
    <mergeCell ref="AU25:AZ26"/>
    <mergeCell ref="B27:I28"/>
    <mergeCell ref="J27:AZ28"/>
    <mergeCell ref="B22:AZ22"/>
    <mergeCell ref="AF23:AJ24"/>
    <mergeCell ref="AK23:AZ23"/>
    <mergeCell ref="B24:D25"/>
    <mergeCell ref="E24:M25"/>
    <mergeCell ref="O24:S25"/>
    <mergeCell ref="T24:AD25"/>
    <mergeCell ref="AK24:AO24"/>
    <mergeCell ref="AP24:AT24"/>
    <mergeCell ref="AU24:AZ24"/>
    <mergeCell ref="B17:AZ17"/>
    <mergeCell ref="B18:G21"/>
    <mergeCell ref="H18:AD18"/>
    <mergeCell ref="AF18:AJ21"/>
    <mergeCell ref="AK18:AZ21"/>
    <mergeCell ref="H19:AD19"/>
    <mergeCell ref="H20:AD21"/>
    <mergeCell ref="AR10:AT10"/>
    <mergeCell ref="B14:H14"/>
    <mergeCell ref="I14:AZ14"/>
    <mergeCell ref="B15:AZ15"/>
    <mergeCell ref="B16:H16"/>
    <mergeCell ref="I16:AZ16"/>
    <mergeCell ref="B9:AZ9"/>
    <mergeCell ref="B11:AZ11"/>
    <mergeCell ref="B12:H12"/>
    <mergeCell ref="I12:AZ12"/>
    <mergeCell ref="B13:AZ13"/>
    <mergeCell ref="B10:H10"/>
    <mergeCell ref="I10:AI10"/>
    <mergeCell ref="AK10:AM10"/>
    <mergeCell ref="AN10:AO10"/>
    <mergeCell ref="AP10:AQ10"/>
    <mergeCell ref="V4:AG4"/>
    <mergeCell ref="AH4:AJ4"/>
    <mergeCell ref="AK4:AT4"/>
    <mergeCell ref="B6:AZ6"/>
    <mergeCell ref="B7:AZ7"/>
    <mergeCell ref="B8:H8"/>
    <mergeCell ref="I8:AL8"/>
    <mergeCell ref="AN8:AQ8"/>
    <mergeCell ref="AR8:AW8"/>
    <mergeCell ref="AX82:AZ82"/>
    <mergeCell ref="G1:R4"/>
    <mergeCell ref="S1:AT1"/>
    <mergeCell ref="S2:AT2"/>
    <mergeCell ref="S3:U3"/>
    <mergeCell ref="V3:AG3"/>
    <mergeCell ref="AV10:AX10"/>
    <mergeCell ref="AY10:AZ10"/>
    <mergeCell ref="AH3:AJ3"/>
    <mergeCell ref="AK3:AT3"/>
    <mergeCell ref="I49:O49"/>
    <mergeCell ref="P49:V49"/>
    <mergeCell ref="W49:AA49"/>
    <mergeCell ref="AB49:AF49"/>
    <mergeCell ref="AG49:AK49"/>
    <mergeCell ref="AL49:AP49"/>
    <mergeCell ref="AQ49:AU49"/>
    <mergeCell ref="AV49:AZ49"/>
    <mergeCell ref="B50:H50"/>
    <mergeCell ref="I50:O50"/>
    <mergeCell ref="P50:V50"/>
    <mergeCell ref="W50:AA50"/>
    <mergeCell ref="AB50:AF50"/>
    <mergeCell ref="AG50:AK50"/>
    <mergeCell ref="AL50:AP50"/>
    <mergeCell ref="AQ50:AU50"/>
    <mergeCell ref="I87:O87"/>
    <mergeCell ref="AV50:AZ50"/>
    <mergeCell ref="B84:H84"/>
    <mergeCell ref="I84:O84"/>
    <mergeCell ref="AU84:AW84"/>
    <mergeCell ref="AX84:AZ84"/>
    <mergeCell ref="B82:H82"/>
    <mergeCell ref="I82:O82"/>
    <mergeCell ref="P82:AT82"/>
    <mergeCell ref="AU82:AW82"/>
    <mergeCell ref="P89:AT89"/>
    <mergeCell ref="B85:H85"/>
    <mergeCell ref="I85:O85"/>
    <mergeCell ref="AU85:AW85"/>
    <mergeCell ref="AX85:AZ85"/>
    <mergeCell ref="B89:H89"/>
    <mergeCell ref="I89:O89"/>
    <mergeCell ref="AU89:AW89"/>
    <mergeCell ref="AX89:AZ89"/>
    <mergeCell ref="B87:H87"/>
  </mergeCells>
  <printOptions horizontalCentered="1"/>
  <pageMargins left="0.19652777777777777" right="0.19652777777777777" top="1.0631944444444446" bottom="0.39374999999999999" header="1.0631944444444446" footer="0.51180555555555551"/>
  <pageSetup scale="74" firstPageNumber="0" orientation="portrait" r:id="rId1"/>
  <headerFooter alignWithMargins="0">
    <oddHeader xml:space="preserve">&amp;R&amp;"Arial,Normal"&amp;P de &amp;N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1"/>
  <sheetViews>
    <sheetView view="pageBreakPreview" zoomScaleSheetLayoutView="100" workbookViewId="0"/>
  </sheetViews>
  <sheetFormatPr baseColWidth="10" defaultColWidth="10.28515625" defaultRowHeight="14.25" x14ac:dyDescent="0.2"/>
  <cols>
    <col min="1" max="1" width="2" style="1" customWidth="1"/>
    <col min="2" max="2" width="4.7109375" style="1" customWidth="1"/>
    <col min="3" max="3" width="3.140625" style="1" customWidth="1"/>
    <col min="4" max="6" width="2.7109375" style="1" customWidth="1"/>
    <col min="7" max="7" width="5.28515625" style="1" customWidth="1"/>
    <col min="8" max="10" width="2.7109375" style="1" customWidth="1"/>
    <col min="11" max="12" width="2.5703125" style="1" customWidth="1"/>
    <col min="13" max="13" width="2.7109375" style="1" customWidth="1"/>
    <col min="14" max="14" width="1.28515625" style="1" customWidth="1"/>
    <col min="15" max="15" width="1" style="1" hidden="1" customWidth="1"/>
    <col min="16" max="20" width="2.7109375" style="1" customWidth="1"/>
    <col min="21" max="21" width="0.140625" style="1" customWidth="1"/>
    <col min="22" max="22" width="1.140625" style="1" customWidth="1"/>
    <col min="23" max="30" width="2.7109375" style="1" customWidth="1"/>
    <col min="31" max="31" width="0.85546875" style="1" customWidth="1"/>
    <col min="32" max="32" width="2.7109375" style="1" customWidth="1"/>
    <col min="33" max="33" width="0.5703125" style="1" customWidth="1"/>
    <col min="34" max="41" width="2.7109375" style="1" customWidth="1"/>
    <col min="42" max="42" width="0.140625" style="1" customWidth="1"/>
    <col min="43" max="43" width="3" style="1" customWidth="1"/>
    <col min="44" max="45" width="2.7109375" style="1" customWidth="1"/>
    <col min="46" max="46" width="7.5703125" style="1" customWidth="1"/>
    <col min="47" max="47" width="2.7109375" style="1" customWidth="1"/>
    <col min="48" max="48" width="1.85546875" style="1" customWidth="1"/>
    <col min="49" max="50" width="2.7109375" style="1" customWidth="1"/>
    <col min="51" max="51" width="3.85546875" style="1" customWidth="1"/>
    <col min="52" max="52" width="1.140625" style="1" customWidth="1"/>
    <col min="53" max="53" width="2.5703125" style="1" customWidth="1"/>
    <col min="54" max="16384" width="10.28515625" style="1"/>
  </cols>
  <sheetData>
    <row r="1" spans="1:53" ht="18.75" customHeight="1" x14ac:dyDescent="0.2">
      <c r="B1" s="2"/>
      <c r="C1" s="2"/>
      <c r="D1" s="2"/>
      <c r="E1" s="2"/>
      <c r="F1" s="2"/>
      <c r="G1" s="117"/>
      <c r="H1" s="117"/>
      <c r="I1" s="117"/>
      <c r="J1" s="117"/>
      <c r="K1" s="117"/>
      <c r="L1" s="117"/>
      <c r="M1" s="117"/>
      <c r="N1" s="117"/>
      <c r="O1" s="117"/>
      <c r="P1" s="117"/>
      <c r="Q1" s="117"/>
      <c r="R1" s="117"/>
      <c r="S1" s="118" t="s">
        <v>0</v>
      </c>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3"/>
    </row>
    <row r="2" spans="1:53" ht="18.75" customHeight="1" x14ac:dyDescent="0.2">
      <c r="B2" s="2"/>
      <c r="C2" s="2"/>
      <c r="D2" s="2"/>
      <c r="E2" s="2"/>
      <c r="F2" s="2"/>
      <c r="G2" s="117"/>
      <c r="H2" s="117"/>
      <c r="I2" s="117"/>
      <c r="J2" s="117"/>
      <c r="K2" s="117"/>
      <c r="L2" s="117"/>
      <c r="M2" s="117"/>
      <c r="N2" s="117"/>
      <c r="O2" s="117"/>
      <c r="P2" s="117"/>
      <c r="Q2" s="117"/>
      <c r="R2" s="117"/>
      <c r="S2" s="119" t="s">
        <v>1</v>
      </c>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4"/>
    </row>
    <row r="3" spans="1:53" ht="19.5" customHeight="1" x14ac:dyDescent="0.2">
      <c r="B3" s="2"/>
      <c r="C3" s="2"/>
      <c r="D3" s="2"/>
      <c r="E3" s="2"/>
      <c r="F3" s="2"/>
      <c r="G3" s="117"/>
      <c r="H3" s="117"/>
      <c r="I3" s="117"/>
      <c r="J3" s="117"/>
      <c r="K3" s="117"/>
      <c r="L3" s="117"/>
      <c r="M3" s="117"/>
      <c r="N3" s="117"/>
      <c r="O3" s="117"/>
      <c r="P3" s="117"/>
      <c r="Q3" s="117"/>
      <c r="R3" s="117"/>
      <c r="S3" s="120" t="s">
        <v>2</v>
      </c>
      <c r="T3" s="120"/>
      <c r="U3" s="120"/>
      <c r="V3" s="121" t="s">
        <v>3</v>
      </c>
      <c r="W3" s="121"/>
      <c r="X3" s="121"/>
      <c r="Y3" s="121"/>
      <c r="Z3" s="121"/>
      <c r="AA3" s="121"/>
      <c r="AB3" s="121"/>
      <c r="AC3" s="121"/>
      <c r="AD3" s="121"/>
      <c r="AE3" s="121"/>
      <c r="AF3" s="121"/>
      <c r="AG3" s="121"/>
      <c r="AH3" s="120" t="s">
        <v>4</v>
      </c>
      <c r="AI3" s="120"/>
      <c r="AJ3" s="120"/>
      <c r="AK3" s="122">
        <v>1</v>
      </c>
      <c r="AL3" s="122"/>
      <c r="AM3" s="122"/>
      <c r="AN3" s="122"/>
      <c r="AO3" s="122"/>
      <c r="AP3" s="122"/>
      <c r="AQ3" s="122"/>
      <c r="AR3" s="122"/>
      <c r="AS3" s="122"/>
      <c r="AT3" s="122"/>
      <c r="AU3" s="5"/>
    </row>
    <row r="4" spans="1:53" ht="18.75" customHeight="1" x14ac:dyDescent="0.2">
      <c r="B4" s="2"/>
      <c r="C4" s="2"/>
      <c r="D4" s="2"/>
      <c r="E4" s="2"/>
      <c r="F4" s="2"/>
      <c r="G4" s="117"/>
      <c r="H4" s="117"/>
      <c r="I4" s="117"/>
      <c r="J4" s="117"/>
      <c r="K4" s="117"/>
      <c r="L4" s="117"/>
      <c r="M4" s="117"/>
      <c r="N4" s="117"/>
      <c r="O4" s="117"/>
      <c r="P4" s="117"/>
      <c r="Q4" s="117"/>
      <c r="R4" s="117"/>
      <c r="S4" s="6" t="s">
        <v>5</v>
      </c>
      <c r="T4" s="6"/>
      <c r="U4" s="6"/>
      <c r="V4" s="123">
        <v>42821</v>
      </c>
      <c r="W4" s="123"/>
      <c r="X4" s="123"/>
      <c r="Y4" s="123"/>
      <c r="Z4" s="123"/>
      <c r="AA4" s="123"/>
      <c r="AB4" s="123"/>
      <c r="AC4" s="123"/>
      <c r="AD4" s="123"/>
      <c r="AE4" s="123"/>
      <c r="AF4" s="123"/>
      <c r="AG4" s="123"/>
      <c r="AH4" s="124" t="s">
        <v>6</v>
      </c>
      <c r="AI4" s="124"/>
      <c r="AJ4" s="124"/>
      <c r="AK4" s="125"/>
      <c r="AL4" s="125"/>
      <c r="AM4" s="125"/>
      <c r="AN4" s="125"/>
      <c r="AO4" s="125"/>
      <c r="AP4" s="125"/>
      <c r="AQ4" s="125"/>
      <c r="AR4" s="125"/>
      <c r="AS4" s="125"/>
      <c r="AT4" s="125"/>
      <c r="AU4" s="5"/>
    </row>
    <row r="5" spans="1:53" ht="8.25" customHeight="1" x14ac:dyDescent="0.2">
      <c r="B5" s="7"/>
      <c r="C5" s="7"/>
      <c r="D5" s="7"/>
      <c r="E5" s="7"/>
      <c r="F5" s="7"/>
      <c r="G5" s="7"/>
      <c r="H5" s="7"/>
      <c r="I5" s="8"/>
      <c r="J5" s="8"/>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row>
    <row r="6" spans="1:53" s="10" customFormat="1" ht="18" customHeight="1" x14ac:dyDescent="0.25">
      <c r="B6" s="126" t="s">
        <v>7</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row>
    <row r="7" spans="1:53" s="10" customFormat="1" ht="6" customHeight="1" x14ac:dyDescent="0.25">
      <c r="A7" s="1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
    </row>
    <row r="8" spans="1:53" s="14" customFormat="1" ht="25.5" customHeight="1" x14ac:dyDescent="0.25">
      <c r="A8" s="13"/>
      <c r="B8" s="128" t="s">
        <v>8</v>
      </c>
      <c r="C8" s="128"/>
      <c r="D8" s="128"/>
      <c r="E8" s="128"/>
      <c r="F8" s="128"/>
      <c r="G8" s="128"/>
      <c r="H8" s="128"/>
      <c r="I8" s="129" t="s">
        <v>9</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N8" s="130" t="s">
        <v>10</v>
      </c>
      <c r="AO8" s="130"/>
      <c r="AP8" s="130"/>
      <c r="AQ8" s="130"/>
      <c r="AR8" s="129" t="s">
        <v>114</v>
      </c>
      <c r="AS8" s="129"/>
      <c r="AT8" s="129"/>
      <c r="AU8" s="129"/>
      <c r="AV8" s="129"/>
      <c r="AW8" s="129"/>
      <c r="AX8" s="15"/>
      <c r="AY8" s="15"/>
      <c r="AZ8" s="15"/>
      <c r="BA8" s="16"/>
    </row>
    <row r="9" spans="1:53" s="10" customFormat="1" ht="6" customHeight="1" x14ac:dyDescent="0.25">
      <c r="A9" s="31"/>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33"/>
    </row>
    <row r="10" spans="1:53" s="22" customFormat="1" ht="29.25" customHeight="1" x14ac:dyDescent="0.25">
      <c r="A10" s="13"/>
      <c r="B10" s="132" t="s">
        <v>12</v>
      </c>
      <c r="C10" s="132"/>
      <c r="D10" s="132"/>
      <c r="E10" s="132"/>
      <c r="F10" s="132"/>
      <c r="G10" s="132"/>
      <c r="H10" s="132"/>
      <c r="I10" s="133" t="s">
        <v>115</v>
      </c>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20"/>
      <c r="AK10" s="132" t="s">
        <v>14</v>
      </c>
      <c r="AL10" s="132"/>
      <c r="AM10" s="132"/>
      <c r="AN10" s="133">
        <v>4</v>
      </c>
      <c r="AO10" s="133"/>
      <c r="AP10" s="133">
        <v>10</v>
      </c>
      <c r="AQ10" s="133"/>
      <c r="AR10" s="133">
        <v>2017</v>
      </c>
      <c r="AS10" s="133"/>
      <c r="AT10" s="133"/>
      <c r="AU10" s="21"/>
      <c r="AV10" s="132" t="s">
        <v>15</v>
      </c>
      <c r="AW10" s="132"/>
      <c r="AX10" s="132"/>
      <c r="AY10" s="134">
        <v>1</v>
      </c>
      <c r="AZ10" s="134"/>
      <c r="BA10" s="16"/>
    </row>
    <row r="11" spans="1:53" s="10" customFormat="1" ht="6" customHeight="1" x14ac:dyDescent="0.25">
      <c r="A11" s="31"/>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33"/>
    </row>
    <row r="12" spans="1:53" s="22" customFormat="1" ht="18" customHeight="1" x14ac:dyDescent="0.25">
      <c r="A12" s="13"/>
      <c r="B12" s="135" t="s">
        <v>16</v>
      </c>
      <c r="C12" s="135"/>
      <c r="D12" s="135"/>
      <c r="E12" s="135"/>
      <c r="F12" s="135"/>
      <c r="G12" s="135"/>
      <c r="H12" s="135"/>
      <c r="I12" s="136" t="s">
        <v>116</v>
      </c>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6"/>
    </row>
    <row r="13" spans="1:53" s="10" customFormat="1" ht="6" customHeight="1" x14ac:dyDescent="0.25">
      <c r="A13" s="31"/>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33"/>
    </row>
    <row r="14" spans="1:53" s="22" customFormat="1" ht="37.5" customHeight="1" x14ac:dyDescent="0.25">
      <c r="A14" s="13"/>
      <c r="B14" s="135" t="s">
        <v>18</v>
      </c>
      <c r="C14" s="135"/>
      <c r="D14" s="135"/>
      <c r="E14" s="135"/>
      <c r="F14" s="135"/>
      <c r="G14" s="135"/>
      <c r="H14" s="135"/>
      <c r="I14" s="137" t="s">
        <v>19</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6"/>
    </row>
    <row r="15" spans="1:53" s="10" customFormat="1" ht="6" customHeight="1" x14ac:dyDescent="0.25">
      <c r="A15" s="31"/>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33"/>
    </row>
    <row r="16" spans="1:53" s="22" customFormat="1" ht="31.5" customHeight="1" x14ac:dyDescent="0.25">
      <c r="A16" s="13"/>
      <c r="B16" s="135" t="s">
        <v>20</v>
      </c>
      <c r="C16" s="135"/>
      <c r="D16" s="135"/>
      <c r="E16" s="135"/>
      <c r="F16" s="135"/>
      <c r="G16" s="135"/>
      <c r="H16" s="135"/>
      <c r="I16" s="137" t="s">
        <v>21</v>
      </c>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6"/>
    </row>
    <row r="17" spans="1:53" s="10" customFormat="1" ht="6" customHeight="1" x14ac:dyDescent="0.25">
      <c r="A17" s="31"/>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33"/>
    </row>
    <row r="18" spans="1:53" s="22" customFormat="1" ht="24.75" customHeight="1" x14ac:dyDescent="0.25">
      <c r="A18" s="13"/>
      <c r="B18" s="135" t="s">
        <v>22</v>
      </c>
      <c r="C18" s="135"/>
      <c r="D18" s="135"/>
      <c r="E18" s="135"/>
      <c r="F18" s="135"/>
      <c r="G18" s="135"/>
      <c r="H18" s="138" t="s">
        <v>117</v>
      </c>
      <c r="I18" s="138"/>
      <c r="J18" s="138"/>
      <c r="K18" s="138"/>
      <c r="L18" s="138"/>
      <c r="M18" s="138"/>
      <c r="N18" s="138"/>
      <c r="O18" s="138"/>
      <c r="P18" s="138"/>
      <c r="Q18" s="138"/>
      <c r="R18" s="138"/>
      <c r="S18" s="138"/>
      <c r="T18" s="138"/>
      <c r="U18" s="138"/>
      <c r="V18" s="138"/>
      <c r="W18" s="138"/>
      <c r="X18" s="138"/>
      <c r="Y18" s="138"/>
      <c r="Z18" s="138"/>
      <c r="AA18" s="138"/>
      <c r="AB18" s="138"/>
      <c r="AC18" s="138"/>
      <c r="AD18" s="138"/>
      <c r="AE18" s="14"/>
      <c r="AF18" s="130" t="s">
        <v>24</v>
      </c>
      <c r="AG18" s="130"/>
      <c r="AH18" s="130"/>
      <c r="AI18" s="130"/>
      <c r="AJ18" s="130"/>
      <c r="AK18" s="139" t="s">
        <v>25</v>
      </c>
      <c r="AL18" s="139"/>
      <c r="AM18" s="139"/>
      <c r="AN18" s="139"/>
      <c r="AO18" s="139"/>
      <c r="AP18" s="139"/>
      <c r="AQ18" s="139"/>
      <c r="AR18" s="139"/>
      <c r="AS18" s="139"/>
      <c r="AT18" s="139"/>
      <c r="AU18" s="139"/>
      <c r="AV18" s="139"/>
      <c r="AW18" s="139"/>
      <c r="AX18" s="139"/>
      <c r="AY18" s="139"/>
      <c r="AZ18" s="139"/>
      <c r="BA18" s="16"/>
    </row>
    <row r="19" spans="1:53" s="22" customFormat="1" ht="25.5" customHeight="1" x14ac:dyDescent="0.25">
      <c r="A19" s="13"/>
      <c r="B19" s="135"/>
      <c r="C19" s="135"/>
      <c r="D19" s="135"/>
      <c r="E19" s="135"/>
      <c r="F19" s="135"/>
      <c r="G19" s="135"/>
      <c r="H19" s="138" t="s">
        <v>118</v>
      </c>
      <c r="I19" s="138"/>
      <c r="J19" s="138"/>
      <c r="K19" s="138"/>
      <c r="L19" s="138"/>
      <c r="M19" s="138"/>
      <c r="N19" s="138"/>
      <c r="O19" s="138"/>
      <c r="P19" s="138"/>
      <c r="Q19" s="138"/>
      <c r="R19" s="138"/>
      <c r="S19" s="138"/>
      <c r="T19" s="138"/>
      <c r="U19" s="138"/>
      <c r="V19" s="138"/>
      <c r="W19" s="138"/>
      <c r="X19" s="138"/>
      <c r="Y19" s="138"/>
      <c r="Z19" s="138"/>
      <c r="AA19" s="138"/>
      <c r="AB19" s="138"/>
      <c r="AC19" s="138"/>
      <c r="AD19" s="138"/>
      <c r="AE19" s="20"/>
      <c r="AF19" s="130"/>
      <c r="AG19" s="130"/>
      <c r="AH19" s="130"/>
      <c r="AI19" s="130"/>
      <c r="AJ19" s="130"/>
      <c r="AK19" s="139"/>
      <c r="AL19" s="139"/>
      <c r="AM19" s="139"/>
      <c r="AN19" s="139"/>
      <c r="AO19" s="139"/>
      <c r="AP19" s="139"/>
      <c r="AQ19" s="139"/>
      <c r="AR19" s="139"/>
      <c r="AS19" s="139"/>
      <c r="AT19" s="139"/>
      <c r="AU19" s="139"/>
      <c r="AV19" s="139"/>
      <c r="AW19" s="139"/>
      <c r="AX19" s="139"/>
      <c r="AY19" s="139"/>
      <c r="AZ19" s="139"/>
      <c r="BA19" s="16"/>
    </row>
    <row r="20" spans="1:53" s="10" customFormat="1" ht="6" customHeight="1" x14ac:dyDescent="0.25">
      <c r="A20" s="31"/>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33"/>
    </row>
    <row r="21" spans="1:53" s="22" customFormat="1" ht="14.25" customHeight="1" x14ac:dyDescent="0.25">
      <c r="A21" s="13"/>
      <c r="B21" s="14"/>
      <c r="C21" s="14"/>
      <c r="D21" s="14"/>
      <c r="E21" s="14"/>
      <c r="F21" s="14"/>
      <c r="G21" s="14"/>
      <c r="H21" s="14"/>
      <c r="I21" s="14"/>
      <c r="J21" s="14"/>
      <c r="K21" s="14"/>
      <c r="L21" s="14"/>
      <c r="M21" s="14"/>
      <c r="N21" s="14"/>
      <c r="O21" s="14"/>
      <c r="P21" s="14"/>
      <c r="Q21" s="14"/>
      <c r="R21" s="14"/>
      <c r="S21" s="14"/>
      <c r="T21" s="23"/>
      <c r="U21" s="23"/>
      <c r="V21" s="23"/>
      <c r="W21" s="24"/>
      <c r="X21" s="24"/>
      <c r="Y21" s="24"/>
      <c r="Z21" s="24"/>
      <c r="AA21" s="24"/>
      <c r="AB21" s="14"/>
      <c r="AC21" s="24"/>
      <c r="AD21" s="24"/>
      <c r="AE21" s="24"/>
      <c r="AF21" s="140" t="s">
        <v>27</v>
      </c>
      <c r="AG21" s="140"/>
      <c r="AH21" s="140"/>
      <c r="AI21" s="140"/>
      <c r="AJ21" s="140"/>
      <c r="AK21" s="141" t="s">
        <v>28</v>
      </c>
      <c r="AL21" s="141"/>
      <c r="AM21" s="141"/>
      <c r="AN21" s="141"/>
      <c r="AO21" s="141"/>
      <c r="AP21" s="141"/>
      <c r="AQ21" s="141"/>
      <c r="AR21" s="141"/>
      <c r="AS21" s="141"/>
      <c r="AT21" s="141"/>
      <c r="AU21" s="141"/>
      <c r="AV21" s="141"/>
      <c r="AW21" s="141"/>
      <c r="AX21" s="141"/>
      <c r="AY21" s="141"/>
      <c r="AZ21" s="141"/>
      <c r="BA21" s="16"/>
    </row>
    <row r="22" spans="1:53" s="22" customFormat="1" ht="15" customHeight="1" x14ac:dyDescent="0.25">
      <c r="A22" s="13"/>
      <c r="B22" s="140" t="s">
        <v>29</v>
      </c>
      <c r="C22" s="140"/>
      <c r="D22" s="140"/>
      <c r="E22" s="129" t="s">
        <v>30</v>
      </c>
      <c r="F22" s="129"/>
      <c r="G22" s="129"/>
      <c r="H22" s="129"/>
      <c r="I22" s="129"/>
      <c r="J22" s="129"/>
      <c r="K22" s="129"/>
      <c r="L22" s="129"/>
      <c r="M22" s="129"/>
      <c r="N22" s="24"/>
      <c r="O22" s="130" t="s">
        <v>31</v>
      </c>
      <c r="P22" s="130"/>
      <c r="Q22" s="130"/>
      <c r="R22" s="130"/>
      <c r="S22" s="130"/>
      <c r="T22" s="133" t="s">
        <v>32</v>
      </c>
      <c r="U22" s="133"/>
      <c r="V22" s="133"/>
      <c r="W22" s="133"/>
      <c r="X22" s="133"/>
      <c r="Y22" s="133"/>
      <c r="Z22" s="133"/>
      <c r="AA22" s="133"/>
      <c r="AB22" s="133"/>
      <c r="AC22" s="133"/>
      <c r="AD22" s="133"/>
      <c r="AE22" s="23"/>
      <c r="AF22" s="140"/>
      <c r="AG22" s="140"/>
      <c r="AH22" s="140"/>
      <c r="AI22" s="140"/>
      <c r="AJ22" s="140"/>
      <c r="AK22" s="142" t="s">
        <v>33</v>
      </c>
      <c r="AL22" s="142"/>
      <c r="AM22" s="142"/>
      <c r="AN22" s="142"/>
      <c r="AO22" s="142"/>
      <c r="AP22" s="143" t="s">
        <v>34</v>
      </c>
      <c r="AQ22" s="143"/>
      <c r="AR22" s="143"/>
      <c r="AS22" s="143"/>
      <c r="AT22" s="143"/>
      <c r="AU22" s="144" t="s">
        <v>35</v>
      </c>
      <c r="AV22" s="144"/>
      <c r="AW22" s="144"/>
      <c r="AX22" s="144"/>
      <c r="AY22" s="144"/>
      <c r="AZ22" s="144"/>
      <c r="BA22" s="16"/>
    </row>
    <row r="23" spans="1:53" s="22" customFormat="1" ht="15" customHeight="1" x14ac:dyDescent="0.25">
      <c r="A23" s="13"/>
      <c r="B23" s="140"/>
      <c r="C23" s="140"/>
      <c r="D23" s="140"/>
      <c r="E23" s="129"/>
      <c r="F23" s="129"/>
      <c r="G23" s="129"/>
      <c r="H23" s="129"/>
      <c r="I23" s="129"/>
      <c r="J23" s="129"/>
      <c r="K23" s="129"/>
      <c r="L23" s="129"/>
      <c r="M23" s="129"/>
      <c r="N23" s="24"/>
      <c r="O23" s="130"/>
      <c r="P23" s="130"/>
      <c r="Q23" s="130"/>
      <c r="R23" s="130"/>
      <c r="S23" s="130"/>
      <c r="T23" s="133"/>
      <c r="U23" s="133"/>
      <c r="V23" s="133"/>
      <c r="W23" s="133"/>
      <c r="X23" s="133"/>
      <c r="Y23" s="133"/>
      <c r="Z23" s="133"/>
      <c r="AA23" s="133"/>
      <c r="AB23" s="133"/>
      <c r="AC23" s="133"/>
      <c r="AD23" s="133"/>
      <c r="AE23" s="23"/>
      <c r="AF23" s="243">
        <v>1</v>
      </c>
      <c r="AG23" s="243"/>
      <c r="AH23" s="243"/>
      <c r="AI23" s="243"/>
      <c r="AJ23" s="243"/>
      <c r="AK23" s="146" t="s">
        <v>119</v>
      </c>
      <c r="AL23" s="146"/>
      <c r="AM23" s="146"/>
      <c r="AN23" s="146"/>
      <c r="AO23" s="146"/>
      <c r="AP23" s="146" t="s">
        <v>120</v>
      </c>
      <c r="AQ23" s="146"/>
      <c r="AR23" s="146"/>
      <c r="AS23" s="146"/>
      <c r="AT23" s="146"/>
      <c r="AU23" s="147" t="s">
        <v>121</v>
      </c>
      <c r="AV23" s="147"/>
      <c r="AW23" s="147"/>
      <c r="AX23" s="147"/>
      <c r="AY23" s="147"/>
      <c r="AZ23" s="147"/>
      <c r="BA23" s="16"/>
    </row>
    <row r="24" spans="1:53" s="22" customFormat="1" ht="11.25" customHeight="1" x14ac:dyDescent="0.25">
      <c r="A24" s="13"/>
      <c r="B24" s="24"/>
      <c r="C24" s="24"/>
      <c r="D24" s="24"/>
      <c r="E24" s="24"/>
      <c r="F24" s="24"/>
      <c r="G24" s="24"/>
      <c r="H24" s="24"/>
      <c r="I24" s="24"/>
      <c r="J24" s="24"/>
      <c r="K24" s="24"/>
      <c r="L24" s="24"/>
      <c r="M24" s="24"/>
      <c r="N24" s="24"/>
      <c r="O24" s="23"/>
      <c r="P24" s="23"/>
      <c r="Q24" s="23"/>
      <c r="R24" s="23"/>
      <c r="S24" s="23"/>
      <c r="T24" s="23"/>
      <c r="U24" s="23"/>
      <c r="V24" s="23"/>
      <c r="W24" s="23"/>
      <c r="X24" s="23"/>
      <c r="Y24" s="23"/>
      <c r="Z24" s="23"/>
      <c r="AA24" s="23"/>
      <c r="AB24" s="23"/>
      <c r="AC24" s="23"/>
      <c r="AD24" s="23"/>
      <c r="AE24" s="23"/>
      <c r="AF24" s="243"/>
      <c r="AG24" s="243"/>
      <c r="AH24" s="243"/>
      <c r="AI24" s="243"/>
      <c r="AJ24" s="243"/>
      <c r="AK24" s="146"/>
      <c r="AL24" s="146"/>
      <c r="AM24" s="146"/>
      <c r="AN24" s="146"/>
      <c r="AO24" s="146"/>
      <c r="AP24" s="146"/>
      <c r="AQ24" s="146"/>
      <c r="AR24" s="146"/>
      <c r="AS24" s="146"/>
      <c r="AT24" s="146"/>
      <c r="AU24" s="147"/>
      <c r="AV24" s="147"/>
      <c r="AW24" s="147"/>
      <c r="AX24" s="147"/>
      <c r="AY24" s="147"/>
      <c r="AZ24" s="147"/>
      <c r="BA24" s="16"/>
    </row>
    <row r="25" spans="1:53" s="10" customFormat="1" ht="3.75" customHeight="1" x14ac:dyDescent="0.25">
      <c r="A25" s="31"/>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33"/>
    </row>
    <row r="26" spans="1:53" s="57" customFormat="1" ht="14.25" customHeight="1" x14ac:dyDescent="0.25">
      <c r="A26" s="55"/>
      <c r="B26" s="148" t="s">
        <v>39</v>
      </c>
      <c r="C26" s="148"/>
      <c r="D26" s="148"/>
      <c r="E26" s="148"/>
      <c r="F26" s="148"/>
      <c r="G26" s="148"/>
      <c r="H26" s="148"/>
      <c r="I26" s="148"/>
      <c r="J26" s="149" t="s">
        <v>122</v>
      </c>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56"/>
    </row>
    <row r="27" spans="1:53" s="30" customFormat="1" ht="14.25" customHeight="1" x14ac:dyDescent="0.25">
      <c r="A27" s="28"/>
      <c r="B27" s="148"/>
      <c r="C27" s="148"/>
      <c r="D27" s="148"/>
      <c r="E27" s="148"/>
      <c r="F27" s="148"/>
      <c r="G27" s="148"/>
      <c r="H27" s="148"/>
      <c r="I27" s="148"/>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29"/>
    </row>
    <row r="28" spans="1:53" s="10" customFormat="1" ht="6" customHeight="1" x14ac:dyDescent="0.25">
      <c r="A28" s="3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33"/>
    </row>
    <row r="29" spans="1:53" s="37" customFormat="1" ht="17.25" customHeight="1" x14ac:dyDescent="0.25">
      <c r="A29" s="34"/>
      <c r="B29" s="151" t="s">
        <v>41</v>
      </c>
      <c r="C29" s="151"/>
      <c r="D29" s="151"/>
      <c r="E29" s="151"/>
      <c r="F29" s="151"/>
      <c r="G29" s="151"/>
      <c r="H29" s="151"/>
      <c r="I29" s="35"/>
      <c r="J29" s="152" t="s">
        <v>42</v>
      </c>
      <c r="K29" s="152"/>
      <c r="L29" s="152"/>
      <c r="M29" s="152"/>
      <c r="N29" s="152"/>
      <c r="O29" s="153" t="s">
        <v>43</v>
      </c>
      <c r="P29" s="153"/>
      <c r="Q29" s="153"/>
      <c r="R29" s="35"/>
      <c r="S29" s="35"/>
      <c r="T29" s="154" t="s">
        <v>44</v>
      </c>
      <c r="U29" s="154"/>
      <c r="V29" s="154"/>
      <c r="W29" s="154"/>
      <c r="X29" s="154"/>
      <c r="Y29" s="155"/>
      <c r="Z29" s="155"/>
      <c r="AA29" s="155"/>
      <c r="AB29" s="35"/>
      <c r="AC29" s="35"/>
      <c r="AD29" s="156" t="s">
        <v>45</v>
      </c>
      <c r="AE29" s="156"/>
      <c r="AF29" s="156"/>
      <c r="AG29" s="156"/>
      <c r="AH29" s="157"/>
      <c r="AI29" s="157"/>
      <c r="AJ29" s="157"/>
      <c r="AK29" s="35"/>
      <c r="AL29" s="35"/>
      <c r="AM29" s="35"/>
      <c r="AN29" s="35"/>
      <c r="AO29" s="35"/>
      <c r="AP29" s="35"/>
      <c r="AQ29" s="35"/>
      <c r="AR29" s="35"/>
      <c r="AS29" s="35"/>
      <c r="AT29" s="35"/>
      <c r="AU29" s="35"/>
      <c r="AV29" s="35"/>
      <c r="AW29" s="35"/>
      <c r="AX29" s="35"/>
      <c r="AY29" s="35"/>
      <c r="AZ29" s="35"/>
      <c r="BA29" s="36"/>
    </row>
    <row r="30" spans="1:53" s="10" customFormat="1" ht="6" customHeight="1" x14ac:dyDescent="0.25">
      <c r="A30" s="31"/>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33"/>
    </row>
    <row r="31" spans="1:53" s="30" customFormat="1" ht="15.75" customHeight="1" x14ac:dyDescent="0.25">
      <c r="A31" s="28"/>
      <c r="B31" s="162" t="s">
        <v>46</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29"/>
    </row>
    <row r="32" spans="1:53" s="30" customFormat="1" ht="21.75" customHeight="1" x14ac:dyDescent="0.25">
      <c r="A32" s="28"/>
      <c r="B32" s="133" t="s">
        <v>47</v>
      </c>
      <c r="C32" s="133"/>
      <c r="D32" s="133"/>
      <c r="E32" s="133"/>
      <c r="F32" s="163" t="s">
        <v>48</v>
      </c>
      <c r="G32" s="163"/>
      <c r="H32" s="163"/>
      <c r="I32" s="163"/>
      <c r="J32" s="163"/>
      <c r="K32" s="163"/>
      <c r="L32" s="163"/>
      <c r="M32" s="163"/>
      <c r="N32" s="163"/>
      <c r="O32" s="163"/>
      <c r="P32" s="163"/>
      <c r="Q32" s="163"/>
      <c r="R32" s="163"/>
      <c r="S32" s="163"/>
      <c r="T32" s="163"/>
      <c r="U32" s="163"/>
      <c r="V32" s="163"/>
      <c r="W32" s="163"/>
      <c r="X32" s="163"/>
      <c r="Y32" s="163"/>
      <c r="Z32" s="163"/>
      <c r="AA32" s="163"/>
      <c r="AB32" s="163"/>
      <c r="AC32" s="164" t="s">
        <v>49</v>
      </c>
      <c r="AD32" s="164"/>
      <c r="AE32" s="164"/>
      <c r="AF32" s="164"/>
      <c r="AG32" s="164"/>
      <c r="AH32" s="165" t="s">
        <v>50</v>
      </c>
      <c r="AI32" s="165"/>
      <c r="AJ32" s="165"/>
      <c r="AK32" s="165"/>
      <c r="AL32" s="165"/>
      <c r="AM32" s="165"/>
      <c r="AN32" s="165"/>
      <c r="AO32" s="165"/>
      <c r="AP32" s="165"/>
      <c r="AQ32" s="165"/>
      <c r="AR32" s="165"/>
      <c r="AS32" s="165"/>
      <c r="AT32" s="165"/>
      <c r="AU32" s="165"/>
      <c r="AV32" s="165"/>
      <c r="AW32" s="165"/>
      <c r="AX32" s="165"/>
      <c r="AY32" s="165"/>
      <c r="AZ32" s="165"/>
      <c r="BA32" s="29"/>
    </row>
    <row r="33" spans="1:53" s="10" customFormat="1" ht="6" customHeight="1" x14ac:dyDescent="0.2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3"/>
    </row>
    <row r="34" spans="1:53" s="10" customFormat="1" ht="43.5" customHeight="1" x14ac:dyDescent="0.25">
      <c r="A34" s="160" t="s">
        <v>51</v>
      </c>
      <c r="B34" s="161"/>
      <c r="C34" s="161"/>
      <c r="D34" s="161"/>
      <c r="E34" s="161"/>
      <c r="F34" s="161"/>
      <c r="G34" s="161"/>
      <c r="H34" s="161"/>
      <c r="I34" s="161"/>
      <c r="J34" s="161"/>
      <c r="K34" s="161"/>
      <c r="L34" s="161"/>
      <c r="M34" s="161" t="s">
        <v>51</v>
      </c>
      <c r="N34" s="161"/>
      <c r="O34" s="161"/>
      <c r="P34" s="161"/>
      <c r="Q34" s="161"/>
      <c r="R34" s="161"/>
      <c r="S34" s="161"/>
      <c r="T34" s="161"/>
      <c r="U34" s="161"/>
      <c r="V34" s="161"/>
      <c r="W34" s="161"/>
      <c r="X34" s="161"/>
      <c r="Y34" s="161"/>
      <c r="Z34" s="161" t="s">
        <v>52</v>
      </c>
      <c r="AA34" s="161"/>
      <c r="AB34" s="161"/>
      <c r="AC34" s="161"/>
      <c r="AD34" s="161"/>
      <c r="AE34" s="161"/>
      <c r="AF34" s="161"/>
      <c r="AG34" s="161"/>
      <c r="AH34" s="161"/>
      <c r="AI34" s="161"/>
      <c r="AJ34" s="183" t="s">
        <v>53</v>
      </c>
      <c r="AK34" s="184"/>
      <c r="AL34" s="184"/>
      <c r="AM34" s="184"/>
      <c r="AN34" s="184"/>
      <c r="AO34" s="184"/>
      <c r="AP34" s="184"/>
      <c r="AQ34" s="184"/>
      <c r="AR34" s="184"/>
      <c r="AS34" s="184"/>
      <c r="AT34" s="184"/>
      <c r="AU34" s="184"/>
      <c r="AV34" s="184"/>
      <c r="AW34" s="184"/>
      <c r="AX34" s="184"/>
      <c r="AY34" s="184"/>
      <c r="AZ34" s="185"/>
      <c r="BA34" s="70"/>
    </row>
    <row r="35" spans="1:53" s="10" customFormat="1" ht="59.25" customHeight="1" x14ac:dyDescent="0.25">
      <c r="A35" s="158" t="s">
        <v>167</v>
      </c>
      <c r="B35" s="159"/>
      <c r="C35" s="159"/>
      <c r="D35" s="159"/>
      <c r="E35" s="159"/>
      <c r="F35" s="159"/>
      <c r="G35" s="159"/>
      <c r="H35" s="159"/>
      <c r="I35" s="159"/>
      <c r="J35" s="159"/>
      <c r="K35" s="159"/>
      <c r="L35" s="159"/>
      <c r="M35" s="159" t="s">
        <v>168</v>
      </c>
      <c r="N35" s="159"/>
      <c r="O35" s="159"/>
      <c r="P35" s="159"/>
      <c r="Q35" s="159"/>
      <c r="R35" s="159"/>
      <c r="S35" s="159"/>
      <c r="T35" s="159"/>
      <c r="U35" s="159"/>
      <c r="V35" s="159"/>
      <c r="W35" s="159"/>
      <c r="X35" s="159"/>
      <c r="Y35" s="159"/>
      <c r="Z35" s="159" t="s">
        <v>163</v>
      </c>
      <c r="AA35" s="159"/>
      <c r="AB35" s="159"/>
      <c r="AC35" s="159"/>
      <c r="AD35" s="159"/>
      <c r="AE35" s="159"/>
      <c r="AF35" s="159"/>
      <c r="AG35" s="159"/>
      <c r="AH35" s="159"/>
      <c r="AI35" s="159"/>
      <c r="AJ35" s="186" t="s">
        <v>160</v>
      </c>
      <c r="AK35" s="187"/>
      <c r="AL35" s="187"/>
      <c r="AM35" s="187"/>
      <c r="AN35" s="187"/>
      <c r="AO35" s="187"/>
      <c r="AP35" s="187"/>
      <c r="AQ35" s="187"/>
      <c r="AR35" s="187"/>
      <c r="AS35" s="187"/>
      <c r="AT35" s="187"/>
      <c r="AU35" s="187"/>
      <c r="AV35" s="187"/>
      <c r="AW35" s="187"/>
      <c r="AX35" s="187"/>
      <c r="AY35" s="187"/>
      <c r="AZ35" s="188"/>
      <c r="BA35" s="71"/>
    </row>
    <row r="36" spans="1:53" s="10" customFormat="1" ht="6" customHeight="1" thickBot="1" x14ac:dyDescent="0.3">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40"/>
    </row>
    <row r="37" spans="1:53" s="10" customFormat="1" ht="27" customHeight="1" x14ac:dyDescent="0.25">
      <c r="B37" s="126" t="s">
        <v>54</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row>
    <row r="38" spans="1:53" s="10" customFormat="1" ht="6" customHeight="1" x14ac:dyDescent="0.25">
      <c r="A38" s="11"/>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
    </row>
    <row r="39" spans="1:53" s="10" customFormat="1" ht="15" customHeight="1" x14ac:dyDescent="0.25">
      <c r="A39" s="31"/>
      <c r="B39" s="207" t="s">
        <v>55</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33"/>
    </row>
    <row r="40" spans="1:53" s="43" customFormat="1" ht="15" customHeight="1" x14ac:dyDescent="0.25">
      <c r="A40" s="41"/>
      <c r="B40" s="206" t="s">
        <v>56</v>
      </c>
      <c r="C40" s="206"/>
      <c r="D40" s="206"/>
      <c r="E40" s="206"/>
      <c r="F40" s="206"/>
      <c r="G40" s="206"/>
      <c r="H40" s="206"/>
      <c r="I40" s="206" t="s">
        <v>57</v>
      </c>
      <c r="J40" s="206"/>
      <c r="K40" s="206"/>
      <c r="L40" s="206"/>
      <c r="M40" s="206"/>
      <c r="N40" s="206"/>
      <c r="O40" s="206"/>
      <c r="P40" s="206" t="s">
        <v>58</v>
      </c>
      <c r="Q40" s="206"/>
      <c r="R40" s="206"/>
      <c r="S40" s="206"/>
      <c r="T40" s="206"/>
      <c r="U40" s="206"/>
      <c r="V40" s="206"/>
      <c r="W40" s="206" t="s">
        <v>59</v>
      </c>
      <c r="X40" s="206"/>
      <c r="Y40" s="206"/>
      <c r="Z40" s="206"/>
      <c r="AA40" s="206"/>
      <c r="AB40" s="206" t="s">
        <v>60</v>
      </c>
      <c r="AC40" s="206"/>
      <c r="AD40" s="206"/>
      <c r="AE40" s="206"/>
      <c r="AF40" s="206"/>
      <c r="AG40" s="206" t="s">
        <v>61</v>
      </c>
      <c r="AH40" s="206"/>
      <c r="AI40" s="206"/>
      <c r="AJ40" s="206"/>
      <c r="AK40" s="206"/>
      <c r="AL40" s="206" t="s">
        <v>62</v>
      </c>
      <c r="AM40" s="206"/>
      <c r="AN40" s="206"/>
      <c r="AO40" s="206"/>
      <c r="AP40" s="206"/>
      <c r="AQ40" s="206" t="s">
        <v>63</v>
      </c>
      <c r="AR40" s="206"/>
      <c r="AS40" s="206"/>
      <c r="AT40" s="206"/>
      <c r="AU40" s="206"/>
      <c r="AV40" s="206" t="s">
        <v>64</v>
      </c>
      <c r="AW40" s="206"/>
      <c r="AX40" s="206"/>
      <c r="AY40" s="206"/>
      <c r="AZ40" s="206"/>
      <c r="BA40" s="42"/>
    </row>
    <row r="41" spans="1:53" s="43" customFormat="1" ht="14.25" customHeight="1" x14ac:dyDescent="0.25">
      <c r="A41" s="41"/>
      <c r="B41" s="106" t="s">
        <v>123</v>
      </c>
      <c r="C41" s="106"/>
      <c r="D41" s="106"/>
      <c r="E41" s="106"/>
      <c r="F41" s="106"/>
      <c r="G41" s="106"/>
      <c r="H41" s="106"/>
      <c r="I41" s="245">
        <v>43147</v>
      </c>
      <c r="J41" s="245"/>
      <c r="K41" s="245"/>
      <c r="L41" s="245"/>
      <c r="M41" s="245"/>
      <c r="N41" s="245"/>
      <c r="O41" s="245"/>
      <c r="P41" s="245">
        <v>43147</v>
      </c>
      <c r="Q41" s="245"/>
      <c r="R41" s="245"/>
      <c r="S41" s="245"/>
      <c r="T41" s="245"/>
      <c r="U41" s="245"/>
      <c r="V41" s="245"/>
      <c r="W41" s="106">
        <v>5</v>
      </c>
      <c r="X41" s="106"/>
      <c r="Y41" s="106"/>
      <c r="Z41" s="106"/>
      <c r="AA41" s="106"/>
      <c r="AB41" s="106">
        <v>6</v>
      </c>
      <c r="AC41" s="106"/>
      <c r="AD41" s="106"/>
      <c r="AE41" s="106"/>
      <c r="AF41" s="106"/>
      <c r="AG41" s="106"/>
      <c r="AH41" s="106"/>
      <c r="AI41" s="106"/>
      <c r="AJ41" s="106"/>
      <c r="AK41" s="106"/>
      <c r="AL41" s="244"/>
      <c r="AM41" s="244"/>
      <c r="AN41" s="244"/>
      <c r="AO41" s="244"/>
      <c r="AP41" s="244"/>
      <c r="AQ41" s="106" t="s">
        <v>34</v>
      </c>
      <c r="AR41" s="106"/>
      <c r="AS41" s="106"/>
      <c r="AT41" s="106"/>
      <c r="AU41" s="106"/>
      <c r="AV41" s="238">
        <v>0.99</v>
      </c>
      <c r="AW41" s="238"/>
      <c r="AX41" s="238"/>
      <c r="AY41" s="238"/>
      <c r="AZ41" s="238"/>
      <c r="BA41" s="42"/>
    </row>
    <row r="42" spans="1:53" s="43" customFormat="1" ht="14.25" customHeight="1" x14ac:dyDescent="0.25">
      <c r="A42" s="41"/>
      <c r="B42" s="106" t="s">
        <v>126</v>
      </c>
      <c r="C42" s="106"/>
      <c r="D42" s="106"/>
      <c r="E42" s="106"/>
      <c r="F42" s="106"/>
      <c r="G42" s="106"/>
      <c r="H42" s="106"/>
      <c r="I42" s="246">
        <v>43159</v>
      </c>
      <c r="J42" s="246"/>
      <c r="K42" s="246"/>
      <c r="L42" s="246"/>
      <c r="M42" s="246"/>
      <c r="N42" s="246"/>
      <c r="O42" s="246"/>
      <c r="P42" s="246">
        <v>43168</v>
      </c>
      <c r="Q42" s="246"/>
      <c r="R42" s="246"/>
      <c r="S42" s="246"/>
      <c r="T42" s="246"/>
      <c r="U42" s="246"/>
      <c r="V42" s="246"/>
      <c r="W42" s="102">
        <v>12</v>
      </c>
      <c r="X42" s="102"/>
      <c r="Y42" s="102"/>
      <c r="Z42" s="102"/>
      <c r="AA42" s="102"/>
      <c r="AB42" s="102">
        <v>13</v>
      </c>
      <c r="AC42" s="102"/>
      <c r="AD42" s="102"/>
      <c r="AE42" s="102"/>
      <c r="AF42" s="102"/>
      <c r="AG42" s="102"/>
      <c r="AH42" s="102"/>
      <c r="AI42" s="102"/>
      <c r="AJ42" s="102"/>
      <c r="AK42" s="102"/>
      <c r="AL42" s="102"/>
      <c r="AM42" s="102"/>
      <c r="AN42" s="102"/>
      <c r="AO42" s="102"/>
      <c r="AP42" s="102"/>
      <c r="AQ42" s="102" t="s">
        <v>35</v>
      </c>
      <c r="AR42" s="102"/>
      <c r="AS42" s="102"/>
      <c r="AT42" s="102"/>
      <c r="AU42" s="102"/>
      <c r="AV42" s="103">
        <v>0.99</v>
      </c>
      <c r="AW42" s="103"/>
      <c r="AX42" s="103"/>
      <c r="AY42" s="103"/>
      <c r="AZ42" s="103"/>
      <c r="BA42" s="42"/>
    </row>
    <row r="43" spans="1:53" s="43" customFormat="1" ht="14.25" customHeight="1" x14ac:dyDescent="0.25">
      <c r="A43" s="41"/>
      <c r="B43" s="106" t="s">
        <v>129</v>
      </c>
      <c r="C43" s="106"/>
      <c r="D43" s="106"/>
      <c r="E43" s="106"/>
      <c r="F43" s="106"/>
      <c r="G43" s="106"/>
      <c r="H43" s="106"/>
      <c r="I43" s="107">
        <v>43190</v>
      </c>
      <c r="J43" s="106"/>
      <c r="K43" s="106"/>
      <c r="L43" s="106"/>
      <c r="M43" s="106"/>
      <c r="N43" s="106"/>
      <c r="O43" s="106"/>
      <c r="P43" s="107">
        <v>43195</v>
      </c>
      <c r="Q43" s="106"/>
      <c r="R43" s="106"/>
      <c r="S43" s="106"/>
      <c r="T43" s="106"/>
      <c r="U43" s="106"/>
      <c r="V43" s="106"/>
      <c r="W43" s="106">
        <v>11</v>
      </c>
      <c r="X43" s="106"/>
      <c r="Y43" s="106"/>
      <c r="Z43" s="106"/>
      <c r="AA43" s="106"/>
      <c r="AB43" s="106">
        <v>24</v>
      </c>
      <c r="AC43" s="106"/>
      <c r="AD43" s="106"/>
      <c r="AE43" s="106"/>
      <c r="AF43" s="106"/>
      <c r="AG43" s="106"/>
      <c r="AH43" s="106"/>
      <c r="AI43" s="106"/>
      <c r="AJ43" s="106"/>
      <c r="AK43" s="106"/>
      <c r="AL43" s="106"/>
      <c r="AM43" s="106"/>
      <c r="AN43" s="106"/>
      <c r="AO43" s="106"/>
      <c r="AP43" s="106"/>
      <c r="AQ43" s="106" t="s">
        <v>33</v>
      </c>
      <c r="AR43" s="106"/>
      <c r="AS43" s="106"/>
      <c r="AT43" s="106"/>
      <c r="AU43" s="106"/>
      <c r="AV43" s="238">
        <v>0.45</v>
      </c>
      <c r="AW43" s="106"/>
      <c r="AX43" s="106"/>
      <c r="AY43" s="106"/>
      <c r="AZ43" s="106"/>
      <c r="BA43" s="42"/>
    </row>
    <row r="44" spans="1:53" s="43" customFormat="1" ht="14.25" customHeight="1" x14ac:dyDescent="0.25">
      <c r="A44" s="41"/>
      <c r="B44" s="106" t="s">
        <v>142</v>
      </c>
      <c r="C44" s="106"/>
      <c r="D44" s="106"/>
      <c r="E44" s="106"/>
      <c r="F44" s="106"/>
      <c r="G44" s="106"/>
      <c r="H44" s="106"/>
      <c r="I44" s="107">
        <v>43220</v>
      </c>
      <c r="J44" s="106"/>
      <c r="K44" s="106"/>
      <c r="L44" s="106"/>
      <c r="M44" s="106"/>
      <c r="N44" s="106"/>
      <c r="O44" s="106"/>
      <c r="P44" s="107">
        <v>43298</v>
      </c>
      <c r="Q44" s="106"/>
      <c r="R44" s="106"/>
      <c r="S44" s="106"/>
      <c r="T44" s="106"/>
      <c r="U44" s="106"/>
      <c r="V44" s="106"/>
      <c r="W44" s="106">
        <v>2</v>
      </c>
      <c r="X44" s="106"/>
      <c r="Y44" s="106"/>
      <c r="Z44" s="106"/>
      <c r="AA44" s="106"/>
      <c r="AB44" s="106">
        <v>2</v>
      </c>
      <c r="AC44" s="106"/>
      <c r="AD44" s="106"/>
      <c r="AE44" s="106"/>
      <c r="AF44" s="106"/>
      <c r="AG44" s="106"/>
      <c r="AH44" s="106"/>
      <c r="AI44" s="106"/>
      <c r="AJ44" s="106"/>
      <c r="AK44" s="106"/>
      <c r="AL44" s="106"/>
      <c r="AM44" s="106"/>
      <c r="AN44" s="106"/>
      <c r="AO44" s="106"/>
      <c r="AP44" s="106"/>
      <c r="AQ44" s="106" t="s">
        <v>35</v>
      </c>
      <c r="AR44" s="106"/>
      <c r="AS44" s="106"/>
      <c r="AT44" s="106"/>
      <c r="AU44" s="106"/>
      <c r="AV44" s="238">
        <f t="shared" ref="AV44:AV49" si="0">+W44/AB44</f>
        <v>1</v>
      </c>
      <c r="AW44" s="106"/>
      <c r="AX44" s="106"/>
      <c r="AY44" s="106"/>
      <c r="AZ44" s="106"/>
      <c r="BA44" s="42"/>
    </row>
    <row r="45" spans="1:53" s="43" customFormat="1" ht="14.25" customHeight="1" x14ac:dyDescent="0.25">
      <c r="A45" s="41"/>
      <c r="B45" s="107" t="s">
        <v>143</v>
      </c>
      <c r="C45" s="106"/>
      <c r="D45" s="106"/>
      <c r="E45" s="106"/>
      <c r="F45" s="106"/>
      <c r="G45" s="106"/>
      <c r="H45" s="106"/>
      <c r="I45" s="107">
        <v>43251</v>
      </c>
      <c r="J45" s="106"/>
      <c r="K45" s="106"/>
      <c r="L45" s="106"/>
      <c r="M45" s="106"/>
      <c r="N45" s="106"/>
      <c r="O45" s="106"/>
      <c r="P45" s="107">
        <v>43298</v>
      </c>
      <c r="Q45" s="106"/>
      <c r="R45" s="106"/>
      <c r="S45" s="106"/>
      <c r="T45" s="106"/>
      <c r="U45" s="106"/>
      <c r="V45" s="106"/>
      <c r="W45" s="106">
        <v>2</v>
      </c>
      <c r="X45" s="106"/>
      <c r="Y45" s="106"/>
      <c r="Z45" s="106"/>
      <c r="AA45" s="106"/>
      <c r="AB45" s="106">
        <v>2</v>
      </c>
      <c r="AC45" s="106"/>
      <c r="AD45" s="106"/>
      <c r="AE45" s="106"/>
      <c r="AF45" s="106"/>
      <c r="AG45" s="106"/>
      <c r="AH45" s="106"/>
      <c r="AI45" s="106"/>
      <c r="AJ45" s="106"/>
      <c r="AK45" s="106"/>
      <c r="AL45" s="106"/>
      <c r="AM45" s="106"/>
      <c r="AN45" s="106"/>
      <c r="AO45" s="106"/>
      <c r="AP45" s="106"/>
      <c r="AQ45" s="106" t="s">
        <v>35</v>
      </c>
      <c r="AR45" s="106"/>
      <c r="AS45" s="106"/>
      <c r="AT45" s="106"/>
      <c r="AU45" s="106"/>
      <c r="AV45" s="238">
        <f t="shared" si="0"/>
        <v>1</v>
      </c>
      <c r="AW45" s="106"/>
      <c r="AX45" s="106"/>
      <c r="AY45" s="106"/>
      <c r="AZ45" s="106"/>
      <c r="BA45" s="42"/>
    </row>
    <row r="46" spans="1:53" s="43" customFormat="1" ht="14.25" customHeight="1" x14ac:dyDescent="0.25">
      <c r="A46" s="41"/>
      <c r="B46" s="242" t="s">
        <v>144</v>
      </c>
      <c r="C46" s="239"/>
      <c r="D46" s="239"/>
      <c r="E46" s="239"/>
      <c r="F46" s="239"/>
      <c r="G46" s="239"/>
      <c r="H46" s="239"/>
      <c r="I46" s="107" t="s">
        <v>145</v>
      </c>
      <c r="J46" s="106"/>
      <c r="K46" s="106"/>
      <c r="L46" s="106"/>
      <c r="M46" s="106"/>
      <c r="N46" s="106"/>
      <c r="O46" s="106"/>
      <c r="P46" s="107">
        <v>43298</v>
      </c>
      <c r="Q46" s="106"/>
      <c r="R46" s="106"/>
      <c r="S46" s="106"/>
      <c r="T46" s="106"/>
      <c r="U46" s="106"/>
      <c r="V46" s="106"/>
      <c r="W46" s="239">
        <v>5</v>
      </c>
      <c r="X46" s="239"/>
      <c r="Y46" s="239"/>
      <c r="Z46" s="239"/>
      <c r="AA46" s="239"/>
      <c r="AB46" s="239">
        <v>5</v>
      </c>
      <c r="AC46" s="239"/>
      <c r="AD46" s="239"/>
      <c r="AE46" s="239"/>
      <c r="AF46" s="239"/>
      <c r="AG46" s="239"/>
      <c r="AH46" s="239"/>
      <c r="AI46" s="239"/>
      <c r="AJ46" s="239"/>
      <c r="AK46" s="239"/>
      <c r="AL46" s="239"/>
      <c r="AM46" s="239"/>
      <c r="AN46" s="239"/>
      <c r="AO46" s="239"/>
      <c r="AP46" s="239"/>
      <c r="AQ46" s="106" t="s">
        <v>35</v>
      </c>
      <c r="AR46" s="106"/>
      <c r="AS46" s="106"/>
      <c r="AT46" s="106"/>
      <c r="AU46" s="106"/>
      <c r="AV46" s="238">
        <f t="shared" si="0"/>
        <v>1</v>
      </c>
      <c r="AW46" s="106"/>
      <c r="AX46" s="106"/>
      <c r="AY46" s="106"/>
      <c r="AZ46" s="106"/>
      <c r="BA46" s="42"/>
    </row>
    <row r="47" spans="1:53" s="43" customFormat="1" ht="14.25" customHeight="1" x14ac:dyDescent="0.25">
      <c r="A47" s="41"/>
      <c r="B47" s="242" t="s">
        <v>170</v>
      </c>
      <c r="C47" s="239"/>
      <c r="D47" s="239"/>
      <c r="E47" s="239"/>
      <c r="F47" s="239"/>
      <c r="G47" s="239"/>
      <c r="H47" s="239"/>
      <c r="I47" s="107">
        <v>43312</v>
      </c>
      <c r="J47" s="106"/>
      <c r="K47" s="106"/>
      <c r="L47" s="106"/>
      <c r="M47" s="106"/>
      <c r="N47" s="106"/>
      <c r="O47" s="106"/>
      <c r="P47" s="107">
        <v>43322</v>
      </c>
      <c r="Q47" s="106"/>
      <c r="R47" s="106"/>
      <c r="S47" s="106"/>
      <c r="T47" s="106"/>
      <c r="U47" s="106"/>
      <c r="V47" s="106"/>
      <c r="W47" s="239">
        <v>6</v>
      </c>
      <c r="X47" s="239"/>
      <c r="Y47" s="239"/>
      <c r="Z47" s="239"/>
      <c r="AA47" s="239"/>
      <c r="AB47" s="239">
        <v>6</v>
      </c>
      <c r="AC47" s="239"/>
      <c r="AD47" s="239"/>
      <c r="AE47" s="239"/>
      <c r="AF47" s="239"/>
      <c r="AG47" s="239"/>
      <c r="AH47" s="239"/>
      <c r="AI47" s="239"/>
      <c r="AJ47" s="239"/>
      <c r="AK47" s="239"/>
      <c r="AL47" s="239"/>
      <c r="AM47" s="239"/>
      <c r="AN47" s="239"/>
      <c r="AO47" s="239"/>
      <c r="AP47" s="239"/>
      <c r="AQ47" s="106" t="s">
        <v>35</v>
      </c>
      <c r="AR47" s="106"/>
      <c r="AS47" s="106"/>
      <c r="AT47" s="106"/>
      <c r="AU47" s="106"/>
      <c r="AV47" s="238">
        <f t="shared" si="0"/>
        <v>1</v>
      </c>
      <c r="AW47" s="106"/>
      <c r="AX47" s="106"/>
      <c r="AY47" s="106"/>
      <c r="AZ47" s="106"/>
      <c r="BA47" s="42"/>
    </row>
    <row r="48" spans="1:53" s="43" customFormat="1" ht="14.25" customHeight="1" x14ac:dyDescent="0.25">
      <c r="A48" s="41"/>
      <c r="B48" s="242" t="s">
        <v>171</v>
      </c>
      <c r="C48" s="239"/>
      <c r="D48" s="239"/>
      <c r="E48" s="239"/>
      <c r="F48" s="239"/>
      <c r="G48" s="239"/>
      <c r="H48" s="239"/>
      <c r="I48" s="107">
        <v>43343</v>
      </c>
      <c r="J48" s="106"/>
      <c r="K48" s="106"/>
      <c r="L48" s="106"/>
      <c r="M48" s="106"/>
      <c r="N48" s="106"/>
      <c r="O48" s="106"/>
      <c r="P48" s="107">
        <v>43353</v>
      </c>
      <c r="Q48" s="106"/>
      <c r="R48" s="106"/>
      <c r="S48" s="106"/>
      <c r="T48" s="106"/>
      <c r="U48" s="106"/>
      <c r="V48" s="106"/>
      <c r="W48" s="239">
        <v>6</v>
      </c>
      <c r="X48" s="239"/>
      <c r="Y48" s="239"/>
      <c r="Z48" s="239"/>
      <c r="AA48" s="239"/>
      <c r="AB48" s="239">
        <v>6</v>
      </c>
      <c r="AC48" s="239"/>
      <c r="AD48" s="239"/>
      <c r="AE48" s="239"/>
      <c r="AF48" s="239"/>
      <c r="AG48" s="239"/>
      <c r="AH48" s="239"/>
      <c r="AI48" s="239"/>
      <c r="AJ48" s="239"/>
      <c r="AK48" s="239"/>
      <c r="AL48" s="239"/>
      <c r="AM48" s="239"/>
      <c r="AN48" s="239"/>
      <c r="AO48" s="239"/>
      <c r="AP48" s="239"/>
      <c r="AQ48" s="106" t="s">
        <v>35</v>
      </c>
      <c r="AR48" s="106"/>
      <c r="AS48" s="106"/>
      <c r="AT48" s="106"/>
      <c r="AU48" s="106"/>
      <c r="AV48" s="238">
        <f t="shared" si="0"/>
        <v>1</v>
      </c>
      <c r="AW48" s="106"/>
      <c r="AX48" s="106"/>
      <c r="AY48" s="106"/>
      <c r="AZ48" s="106"/>
      <c r="BA48" s="42"/>
    </row>
    <row r="49" spans="1:53" s="43" customFormat="1" ht="14.25" customHeight="1" x14ac:dyDescent="0.25">
      <c r="A49" s="41"/>
      <c r="B49" s="242" t="s">
        <v>172</v>
      </c>
      <c r="C49" s="239"/>
      <c r="D49" s="239"/>
      <c r="E49" s="239"/>
      <c r="F49" s="239"/>
      <c r="G49" s="239"/>
      <c r="H49" s="239"/>
      <c r="I49" s="107">
        <v>43373</v>
      </c>
      <c r="J49" s="106"/>
      <c r="K49" s="106"/>
      <c r="L49" s="106"/>
      <c r="M49" s="106"/>
      <c r="N49" s="106"/>
      <c r="O49" s="106"/>
      <c r="P49" s="107">
        <v>43383</v>
      </c>
      <c r="Q49" s="106"/>
      <c r="R49" s="106"/>
      <c r="S49" s="106"/>
      <c r="T49" s="106"/>
      <c r="U49" s="106"/>
      <c r="V49" s="106"/>
      <c r="W49" s="239">
        <v>8</v>
      </c>
      <c r="X49" s="239"/>
      <c r="Y49" s="239"/>
      <c r="Z49" s="239"/>
      <c r="AA49" s="239"/>
      <c r="AB49" s="239">
        <v>8</v>
      </c>
      <c r="AC49" s="239"/>
      <c r="AD49" s="239"/>
      <c r="AE49" s="239"/>
      <c r="AF49" s="239"/>
      <c r="AG49" s="239"/>
      <c r="AH49" s="239"/>
      <c r="AI49" s="239"/>
      <c r="AJ49" s="239"/>
      <c r="AK49" s="239"/>
      <c r="AL49" s="239"/>
      <c r="AM49" s="239"/>
      <c r="AN49" s="239"/>
      <c r="AO49" s="239"/>
      <c r="AP49" s="239"/>
      <c r="AQ49" s="106" t="s">
        <v>35</v>
      </c>
      <c r="AR49" s="106"/>
      <c r="AS49" s="106"/>
      <c r="AT49" s="106"/>
      <c r="AU49" s="106"/>
      <c r="AV49" s="238">
        <f t="shared" si="0"/>
        <v>1</v>
      </c>
      <c r="AW49" s="106"/>
      <c r="AX49" s="106"/>
      <c r="AY49" s="106"/>
      <c r="AZ49" s="106"/>
      <c r="BA49" s="42"/>
    </row>
    <row r="50" spans="1:53" s="43" customFormat="1" ht="14.25" customHeight="1" x14ac:dyDescent="0.25">
      <c r="A50" s="41"/>
      <c r="B50" s="95" t="s">
        <v>192</v>
      </c>
      <c r="C50" s="95"/>
      <c r="D50" s="95"/>
      <c r="E50" s="95"/>
      <c r="F50" s="95"/>
      <c r="G50" s="95"/>
      <c r="H50" s="95"/>
      <c r="I50" s="107">
        <v>43404</v>
      </c>
      <c r="J50" s="106"/>
      <c r="K50" s="106"/>
      <c r="L50" s="106"/>
      <c r="M50" s="106"/>
      <c r="N50" s="106"/>
      <c r="O50" s="106"/>
      <c r="P50" s="107">
        <v>43115</v>
      </c>
      <c r="Q50" s="106"/>
      <c r="R50" s="106"/>
      <c r="S50" s="106"/>
      <c r="T50" s="106"/>
      <c r="U50" s="106"/>
      <c r="V50" s="106"/>
      <c r="W50" s="239">
        <v>10</v>
      </c>
      <c r="X50" s="239"/>
      <c r="Y50" s="239"/>
      <c r="Z50" s="239"/>
      <c r="AA50" s="239"/>
      <c r="AB50" s="239">
        <v>14</v>
      </c>
      <c r="AC50" s="239"/>
      <c r="AD50" s="239"/>
      <c r="AE50" s="239"/>
      <c r="AF50" s="239"/>
      <c r="AG50" s="95"/>
      <c r="AH50" s="95"/>
      <c r="AI50" s="95"/>
      <c r="AJ50" s="95"/>
      <c r="AK50" s="95"/>
      <c r="AL50" s="95"/>
      <c r="AM50" s="95"/>
      <c r="AN50" s="95"/>
      <c r="AO50" s="95"/>
      <c r="AP50" s="95"/>
      <c r="AQ50" s="106" t="s">
        <v>33</v>
      </c>
      <c r="AR50" s="106"/>
      <c r="AS50" s="106"/>
      <c r="AT50" s="106"/>
      <c r="AU50" s="106"/>
      <c r="AV50" s="238">
        <f>+W50/AB50</f>
        <v>0.7142857142857143</v>
      </c>
      <c r="AW50" s="106"/>
      <c r="AX50" s="106"/>
      <c r="AY50" s="106"/>
      <c r="AZ50" s="106"/>
      <c r="BA50" s="42"/>
    </row>
    <row r="51" spans="1:53" s="43" customFormat="1" ht="14.25" customHeight="1" x14ac:dyDescent="0.25">
      <c r="A51" s="41"/>
      <c r="B51" s="95" t="s">
        <v>193</v>
      </c>
      <c r="C51" s="95"/>
      <c r="D51" s="95"/>
      <c r="E51" s="95"/>
      <c r="F51" s="95"/>
      <c r="G51" s="95"/>
      <c r="H51" s="95"/>
      <c r="I51" s="107">
        <v>43434</v>
      </c>
      <c r="J51" s="106"/>
      <c r="K51" s="106"/>
      <c r="L51" s="106"/>
      <c r="M51" s="106"/>
      <c r="N51" s="106"/>
      <c r="O51" s="106"/>
      <c r="P51" s="107">
        <v>43115</v>
      </c>
      <c r="Q51" s="106"/>
      <c r="R51" s="106"/>
      <c r="S51" s="106"/>
      <c r="T51" s="106"/>
      <c r="U51" s="106"/>
      <c r="V51" s="106"/>
      <c r="W51" s="239">
        <v>2</v>
      </c>
      <c r="X51" s="239"/>
      <c r="Y51" s="239"/>
      <c r="Z51" s="239"/>
      <c r="AA51" s="239"/>
      <c r="AB51" s="239">
        <v>3</v>
      </c>
      <c r="AC51" s="239"/>
      <c r="AD51" s="239"/>
      <c r="AE51" s="239"/>
      <c r="AF51" s="239"/>
      <c r="AG51" s="95"/>
      <c r="AH51" s="95"/>
      <c r="AI51" s="95"/>
      <c r="AJ51" s="95"/>
      <c r="AK51" s="95"/>
      <c r="AL51" s="95"/>
      <c r="AM51" s="95"/>
      <c r="AN51" s="95"/>
      <c r="AO51" s="95"/>
      <c r="AP51" s="95"/>
      <c r="AQ51" s="106" t="s">
        <v>35</v>
      </c>
      <c r="AR51" s="106"/>
      <c r="AS51" s="106"/>
      <c r="AT51" s="106"/>
      <c r="AU51" s="106"/>
      <c r="AV51" s="238">
        <v>0.99</v>
      </c>
      <c r="AW51" s="106"/>
      <c r="AX51" s="106"/>
      <c r="AY51" s="106"/>
      <c r="AZ51" s="106"/>
      <c r="BA51" s="42"/>
    </row>
    <row r="52" spans="1:53" s="43" customFormat="1" ht="14.25" customHeight="1" thickBot="1" x14ac:dyDescent="0.3">
      <c r="A52" s="41"/>
      <c r="B52" s="95" t="s">
        <v>194</v>
      </c>
      <c r="C52" s="95"/>
      <c r="D52" s="95"/>
      <c r="E52" s="95"/>
      <c r="F52" s="95"/>
      <c r="G52" s="95"/>
      <c r="H52" s="95"/>
      <c r="I52" s="107">
        <v>43465</v>
      </c>
      <c r="J52" s="106"/>
      <c r="K52" s="106"/>
      <c r="L52" s="106"/>
      <c r="M52" s="106"/>
      <c r="N52" s="106"/>
      <c r="O52" s="106"/>
      <c r="P52" s="107">
        <v>43115</v>
      </c>
      <c r="Q52" s="106"/>
      <c r="R52" s="106"/>
      <c r="S52" s="106"/>
      <c r="T52" s="106"/>
      <c r="U52" s="106"/>
      <c r="V52" s="106"/>
      <c r="W52" s="239">
        <v>3</v>
      </c>
      <c r="X52" s="239"/>
      <c r="Y52" s="239"/>
      <c r="Z52" s="239"/>
      <c r="AA52" s="239"/>
      <c r="AB52" s="239">
        <v>4</v>
      </c>
      <c r="AC52" s="239"/>
      <c r="AD52" s="239"/>
      <c r="AE52" s="239"/>
      <c r="AF52" s="239"/>
      <c r="AG52" s="95"/>
      <c r="AH52" s="95"/>
      <c r="AI52" s="95"/>
      <c r="AJ52" s="95"/>
      <c r="AK52" s="95"/>
      <c r="AL52" s="95"/>
      <c r="AM52" s="95"/>
      <c r="AN52" s="95"/>
      <c r="AO52" s="95"/>
      <c r="AP52" s="95"/>
      <c r="AQ52" s="106" t="s">
        <v>35</v>
      </c>
      <c r="AR52" s="106"/>
      <c r="AS52" s="106"/>
      <c r="AT52" s="106"/>
      <c r="AU52" s="106"/>
      <c r="AV52" s="238">
        <v>0.99</v>
      </c>
      <c r="AW52" s="106"/>
      <c r="AX52" s="106"/>
      <c r="AY52" s="106"/>
      <c r="AZ52" s="106"/>
      <c r="BA52" s="42"/>
    </row>
    <row r="53" spans="1:53" s="43" customFormat="1" ht="14.25" customHeight="1" thickBot="1" x14ac:dyDescent="0.3">
      <c r="A53" s="41"/>
      <c r="B53" s="104" t="s">
        <v>66</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12"/>
      <c r="AR53" s="112"/>
      <c r="AS53" s="112"/>
      <c r="AT53" s="112"/>
      <c r="AU53" s="112"/>
      <c r="AV53" s="105"/>
      <c r="AW53" s="105"/>
      <c r="AX53" s="105"/>
      <c r="AY53" s="105"/>
      <c r="AZ53" s="105"/>
      <c r="BA53" s="42"/>
    </row>
    <row r="54" spans="1:53" s="10" customFormat="1" ht="15.75" thickBot="1" x14ac:dyDescent="0.3">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4"/>
    </row>
    <row r="55" spans="1:53" s="46" customFormat="1" ht="15.75" thickBot="1" x14ac:dyDescent="0.25">
      <c r="A55" s="44"/>
      <c r="B55" s="207" t="s">
        <v>67</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45"/>
    </row>
    <row r="56" spans="1:53" s="49" customFormat="1" ht="8.25" customHeight="1" x14ac:dyDescent="0.2">
      <c r="A56" s="47"/>
      <c r="B56" s="77"/>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9"/>
      <c r="BA56" s="76"/>
    </row>
    <row r="57" spans="1:53" s="49" customFormat="1" x14ac:dyDescent="0.2">
      <c r="A57" s="47"/>
      <c r="B57" s="80"/>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2"/>
      <c r="BA57" s="76"/>
    </row>
    <row r="58" spans="1:53" s="49" customFormat="1" x14ac:dyDescent="0.2">
      <c r="A58" s="47"/>
      <c r="B58" s="80"/>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2"/>
      <c r="BA58" s="76"/>
    </row>
    <row r="59" spans="1:53" s="49" customFormat="1" x14ac:dyDescent="0.2">
      <c r="A59" s="47"/>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2"/>
      <c r="BA59" s="76"/>
    </row>
    <row r="60" spans="1:53" s="49" customFormat="1" ht="12.75" customHeight="1" x14ac:dyDescent="0.2">
      <c r="A60" s="47"/>
      <c r="B60" s="80"/>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2"/>
      <c r="BA60" s="76"/>
    </row>
    <row r="61" spans="1:53" s="49" customFormat="1" x14ac:dyDescent="0.2">
      <c r="A61" s="47"/>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2"/>
      <c r="BA61" s="76"/>
    </row>
    <row r="62" spans="1:53" s="49" customFormat="1" x14ac:dyDescent="0.2">
      <c r="A62" s="47"/>
      <c r="B62" s="80"/>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2"/>
      <c r="BA62" s="76"/>
    </row>
    <row r="63" spans="1:53" s="49" customFormat="1" x14ac:dyDescent="0.2">
      <c r="A63" s="47"/>
      <c r="B63" s="8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2"/>
      <c r="BA63" s="76"/>
    </row>
    <row r="64" spans="1:53" s="49" customFormat="1" x14ac:dyDescent="0.2">
      <c r="A64" s="47"/>
      <c r="B64" s="80"/>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2"/>
      <c r="BA64" s="76"/>
    </row>
    <row r="65" spans="1:53" s="49" customFormat="1" x14ac:dyDescent="0.2">
      <c r="A65" s="47"/>
      <c r="B65" s="80"/>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2"/>
      <c r="BA65" s="76"/>
    </row>
    <row r="66" spans="1:53" s="49" customFormat="1" x14ac:dyDescent="0.2">
      <c r="A66" s="47"/>
      <c r="B66" s="80"/>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2"/>
      <c r="BA66" s="76"/>
    </row>
    <row r="67" spans="1:53" s="49" customFormat="1" x14ac:dyDescent="0.2">
      <c r="A67" s="47"/>
      <c r="B67" s="80"/>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2"/>
      <c r="BA67" s="76"/>
    </row>
    <row r="68" spans="1:53" s="49" customFormat="1" x14ac:dyDescent="0.2">
      <c r="A68" s="47"/>
      <c r="B68" s="80"/>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2"/>
      <c r="BA68" s="76"/>
    </row>
    <row r="69" spans="1:53" s="49" customFormat="1" x14ac:dyDescent="0.2">
      <c r="A69" s="47"/>
      <c r="B69" s="80"/>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2"/>
      <c r="BA69" s="76"/>
    </row>
    <row r="70" spans="1:53" s="49" customFormat="1" x14ac:dyDescent="0.2">
      <c r="A70" s="47"/>
      <c r="B70" s="80"/>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2"/>
      <c r="BA70" s="76"/>
    </row>
    <row r="71" spans="1:53" s="49" customFormat="1" x14ac:dyDescent="0.2">
      <c r="A71" s="47"/>
      <c r="B71" s="80"/>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2"/>
      <c r="BA71" s="76"/>
    </row>
    <row r="72" spans="1:53" s="49" customFormat="1" ht="4.5" customHeight="1" x14ac:dyDescent="0.2">
      <c r="A72" s="47"/>
      <c r="B72" s="80"/>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2"/>
      <c r="BA72" s="76"/>
    </row>
    <row r="73" spans="1:53" s="49" customFormat="1" ht="5.25" customHeight="1" x14ac:dyDescent="0.2">
      <c r="A73" s="47"/>
      <c r="B73" s="83"/>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5"/>
      <c r="BA73" s="76"/>
    </row>
    <row r="74" spans="1:53" s="49" customFormat="1" ht="6" customHeight="1" x14ac:dyDescent="0.2">
      <c r="A74" s="47"/>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76"/>
    </row>
    <row r="75" spans="1:53" s="46" customFormat="1" ht="20.25" customHeight="1" x14ac:dyDescent="0.2">
      <c r="A75" s="44"/>
      <c r="B75" s="247" t="s">
        <v>68</v>
      </c>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8" t="s">
        <v>69</v>
      </c>
      <c r="AV75" s="248"/>
      <c r="AW75" s="248"/>
      <c r="AX75" s="248"/>
      <c r="AY75" s="248"/>
      <c r="AZ75" s="248"/>
      <c r="BA75" s="45"/>
    </row>
    <row r="76" spans="1:53" s="46" customFormat="1" ht="10.5" customHeight="1" x14ac:dyDescent="0.2">
      <c r="A76" s="44"/>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8"/>
      <c r="AV76" s="248"/>
      <c r="AW76" s="248"/>
      <c r="AX76" s="248"/>
      <c r="AY76" s="248"/>
      <c r="AZ76" s="248"/>
      <c r="BA76" s="45"/>
    </row>
    <row r="77" spans="1:53" s="46" customFormat="1" ht="15.75" customHeight="1" x14ac:dyDescent="0.2">
      <c r="A77" s="44"/>
      <c r="B77" s="241" t="s">
        <v>56</v>
      </c>
      <c r="C77" s="241"/>
      <c r="D77" s="241"/>
      <c r="E77" s="241"/>
      <c r="F77" s="241"/>
      <c r="G77" s="241"/>
      <c r="H77" s="241"/>
      <c r="I77" s="241" t="s">
        <v>58</v>
      </c>
      <c r="J77" s="241"/>
      <c r="K77" s="241"/>
      <c r="L77" s="241"/>
      <c r="M77" s="241"/>
      <c r="N77" s="241"/>
      <c r="O77" s="241"/>
      <c r="P77" s="241" t="s">
        <v>70</v>
      </c>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9" t="s">
        <v>71</v>
      </c>
      <c r="AV77" s="249"/>
      <c r="AW77" s="249"/>
      <c r="AX77" s="249" t="s">
        <v>72</v>
      </c>
      <c r="AY77" s="249"/>
      <c r="AZ77" s="249"/>
      <c r="BA77" s="45"/>
    </row>
    <row r="78" spans="1:53" s="49" customFormat="1" ht="93.75" customHeight="1" x14ac:dyDescent="0.2">
      <c r="A78" s="47"/>
      <c r="B78" s="233">
        <v>43101</v>
      </c>
      <c r="C78" s="233"/>
      <c r="D78" s="233"/>
      <c r="E78" s="233"/>
      <c r="F78" s="233"/>
      <c r="G78" s="233"/>
      <c r="H78" s="233"/>
      <c r="I78" s="234">
        <v>43136</v>
      </c>
      <c r="J78" s="234"/>
      <c r="K78" s="234"/>
      <c r="L78" s="234"/>
      <c r="M78" s="234"/>
      <c r="N78" s="234"/>
      <c r="O78" s="234"/>
      <c r="P78" s="240" t="s">
        <v>124</v>
      </c>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146"/>
      <c r="AV78" s="146"/>
      <c r="AW78" s="146"/>
      <c r="AX78" s="237" t="s">
        <v>43</v>
      </c>
      <c r="AY78" s="237"/>
      <c r="AZ78" s="237"/>
      <c r="BA78" s="48"/>
    </row>
    <row r="79" spans="1:53" s="49" customFormat="1" ht="164.25" customHeight="1" x14ac:dyDescent="0.2">
      <c r="A79" s="47"/>
      <c r="B79" s="233">
        <v>43132</v>
      </c>
      <c r="C79" s="233"/>
      <c r="D79" s="233"/>
      <c r="E79" s="233"/>
      <c r="F79" s="233"/>
      <c r="G79" s="233"/>
      <c r="H79" s="233"/>
      <c r="I79" s="234">
        <v>43168</v>
      </c>
      <c r="J79" s="234"/>
      <c r="K79" s="234"/>
      <c r="L79" s="234"/>
      <c r="M79" s="234"/>
      <c r="N79" s="234"/>
      <c r="O79" s="234"/>
      <c r="P79" s="235" t="s">
        <v>157</v>
      </c>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146"/>
      <c r="AV79" s="146"/>
      <c r="AW79" s="146"/>
      <c r="AX79" s="237" t="s">
        <v>43</v>
      </c>
      <c r="AY79" s="237"/>
      <c r="AZ79" s="237"/>
      <c r="BA79" s="48"/>
    </row>
    <row r="80" spans="1:53" s="9" customFormat="1" ht="160.5" customHeight="1" x14ac:dyDescent="0.2">
      <c r="A80" s="47"/>
      <c r="B80" s="233">
        <v>43160</v>
      </c>
      <c r="C80" s="233"/>
      <c r="D80" s="233"/>
      <c r="E80" s="233"/>
      <c r="F80" s="233"/>
      <c r="G80" s="233"/>
      <c r="H80" s="233"/>
      <c r="I80" s="234">
        <v>43203</v>
      </c>
      <c r="J80" s="234"/>
      <c r="K80" s="234"/>
      <c r="L80" s="234"/>
      <c r="M80" s="234"/>
      <c r="N80" s="234"/>
      <c r="O80" s="234"/>
      <c r="P80" s="235" t="s">
        <v>157</v>
      </c>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146"/>
      <c r="AV80" s="146"/>
      <c r="AW80" s="146"/>
      <c r="AX80" s="237" t="s">
        <v>43</v>
      </c>
      <c r="AY80" s="237"/>
      <c r="AZ80" s="237"/>
      <c r="BA80" s="48"/>
    </row>
    <row r="81" spans="1:53" s="49" customFormat="1" ht="33.75" customHeight="1" x14ac:dyDescent="0.25">
      <c r="A81" s="58"/>
      <c r="B81" s="233">
        <v>43191</v>
      </c>
      <c r="C81" s="233"/>
      <c r="D81" s="233"/>
      <c r="E81" s="233"/>
      <c r="F81" s="233"/>
      <c r="G81" s="233"/>
      <c r="H81" s="233"/>
      <c r="I81" s="234">
        <v>43231</v>
      </c>
      <c r="J81" s="234"/>
      <c r="K81" s="234"/>
      <c r="L81" s="234"/>
      <c r="M81" s="234"/>
      <c r="N81" s="234"/>
      <c r="O81" s="234"/>
      <c r="P81" s="240" t="s">
        <v>158</v>
      </c>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36"/>
      <c r="AV81" s="236"/>
      <c r="AW81" s="236"/>
      <c r="AX81" s="237" t="s">
        <v>43</v>
      </c>
      <c r="AY81" s="237"/>
      <c r="AZ81" s="237"/>
      <c r="BA81" s="48"/>
    </row>
    <row r="82" spans="1:53" s="49" customFormat="1" ht="31.5" customHeight="1" x14ac:dyDescent="0.2">
      <c r="A82" s="47"/>
      <c r="B82" s="233">
        <v>43221</v>
      </c>
      <c r="C82" s="233"/>
      <c r="D82" s="233"/>
      <c r="E82" s="233"/>
      <c r="F82" s="233"/>
      <c r="G82" s="233"/>
      <c r="H82" s="233"/>
      <c r="I82" s="234">
        <v>43259</v>
      </c>
      <c r="J82" s="234"/>
      <c r="K82" s="234"/>
      <c r="L82" s="234"/>
      <c r="M82" s="234"/>
      <c r="N82" s="234"/>
      <c r="O82" s="234"/>
      <c r="P82" s="240" t="s">
        <v>159</v>
      </c>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36"/>
      <c r="AV82" s="236"/>
      <c r="AW82" s="236"/>
      <c r="AX82" s="237" t="s">
        <v>43</v>
      </c>
      <c r="AY82" s="237"/>
      <c r="AZ82" s="237"/>
      <c r="BA82" s="48"/>
    </row>
    <row r="83" spans="1:53" s="49" customFormat="1" ht="102.75" customHeight="1" x14ac:dyDescent="0.2">
      <c r="A83" s="47"/>
      <c r="B83" s="233">
        <v>43252</v>
      </c>
      <c r="C83" s="233"/>
      <c r="D83" s="233"/>
      <c r="E83" s="233"/>
      <c r="F83" s="233"/>
      <c r="G83" s="233"/>
      <c r="H83" s="233"/>
      <c r="I83" s="234">
        <v>43294</v>
      </c>
      <c r="J83" s="234"/>
      <c r="K83" s="234"/>
      <c r="L83" s="234"/>
      <c r="M83" s="234"/>
      <c r="N83" s="234"/>
      <c r="O83" s="234"/>
      <c r="P83" s="240" t="s">
        <v>161</v>
      </c>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36"/>
      <c r="AV83" s="236"/>
      <c r="AW83" s="236"/>
      <c r="AX83" s="237" t="s">
        <v>43</v>
      </c>
      <c r="AY83" s="237"/>
      <c r="AZ83" s="237"/>
      <c r="BA83" s="48"/>
    </row>
    <row r="84" spans="1:53" s="49" customFormat="1" ht="156" customHeight="1" x14ac:dyDescent="0.2">
      <c r="A84" s="47"/>
      <c r="B84" s="233">
        <v>43282</v>
      </c>
      <c r="C84" s="233"/>
      <c r="D84" s="233"/>
      <c r="E84" s="233"/>
      <c r="F84" s="233"/>
      <c r="G84" s="233"/>
      <c r="H84" s="233"/>
      <c r="I84" s="234">
        <v>43322</v>
      </c>
      <c r="J84" s="234"/>
      <c r="K84" s="234"/>
      <c r="L84" s="234"/>
      <c r="M84" s="234"/>
      <c r="N84" s="234"/>
      <c r="O84" s="234"/>
      <c r="P84" s="240" t="s">
        <v>186</v>
      </c>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36"/>
      <c r="AV84" s="236"/>
      <c r="AW84" s="236"/>
      <c r="AX84" s="237" t="s">
        <v>43</v>
      </c>
      <c r="AY84" s="237"/>
      <c r="AZ84" s="237"/>
      <c r="BA84" s="48"/>
    </row>
    <row r="85" spans="1:53" s="49" customFormat="1" ht="102.75" customHeight="1" x14ac:dyDescent="0.2">
      <c r="A85" s="47"/>
      <c r="B85" s="233">
        <v>43313</v>
      </c>
      <c r="C85" s="233"/>
      <c r="D85" s="233"/>
      <c r="E85" s="233"/>
      <c r="F85" s="233"/>
      <c r="G85" s="233"/>
      <c r="H85" s="233"/>
      <c r="I85" s="234">
        <v>43353</v>
      </c>
      <c r="J85" s="234"/>
      <c r="K85" s="234"/>
      <c r="L85" s="234"/>
      <c r="M85" s="234"/>
      <c r="N85" s="234"/>
      <c r="O85" s="234"/>
      <c r="P85" s="240" t="s">
        <v>187</v>
      </c>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36"/>
      <c r="AV85" s="236"/>
      <c r="AW85" s="236"/>
      <c r="AX85" s="237" t="s">
        <v>43</v>
      </c>
      <c r="AY85" s="237"/>
      <c r="AZ85" s="237"/>
      <c r="BA85" s="48"/>
    </row>
    <row r="86" spans="1:53" s="49" customFormat="1" ht="63.75" customHeight="1" x14ac:dyDescent="0.2">
      <c r="A86" s="47"/>
      <c r="B86" s="233">
        <v>43344</v>
      </c>
      <c r="C86" s="233"/>
      <c r="D86" s="233"/>
      <c r="E86" s="233"/>
      <c r="F86" s="233"/>
      <c r="G86" s="233"/>
      <c r="H86" s="233"/>
      <c r="I86" s="234">
        <v>43383</v>
      </c>
      <c r="J86" s="234"/>
      <c r="K86" s="234"/>
      <c r="L86" s="234"/>
      <c r="M86" s="234"/>
      <c r="N86" s="234"/>
      <c r="O86" s="94"/>
      <c r="P86" s="235" t="s">
        <v>214</v>
      </c>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6"/>
      <c r="AV86" s="236"/>
      <c r="AW86" s="236"/>
      <c r="AX86" s="237" t="s">
        <v>43</v>
      </c>
      <c r="AY86" s="237"/>
      <c r="AZ86" s="237"/>
      <c r="BA86" s="48"/>
    </row>
    <row r="87" spans="1:53" s="49" customFormat="1" ht="18" customHeight="1" x14ac:dyDescent="0.2">
      <c r="A87" s="47"/>
      <c r="B87" s="233"/>
      <c r="C87" s="233"/>
      <c r="D87" s="233"/>
      <c r="E87" s="233"/>
      <c r="F87" s="233"/>
      <c r="G87" s="233"/>
      <c r="H87" s="233"/>
      <c r="I87" s="234"/>
      <c r="J87" s="234"/>
      <c r="K87" s="234"/>
      <c r="L87" s="234"/>
      <c r="M87" s="234"/>
      <c r="N87" s="234"/>
      <c r="O87" s="94"/>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6"/>
      <c r="AV87" s="236"/>
      <c r="AW87" s="236"/>
      <c r="AX87" s="237"/>
      <c r="AY87" s="237"/>
      <c r="AZ87" s="237"/>
      <c r="BA87" s="48"/>
    </row>
    <row r="88" spans="1:53" s="49" customFormat="1" ht="119.25" customHeight="1" x14ac:dyDescent="0.2">
      <c r="A88" s="47"/>
      <c r="B88" s="233">
        <v>43374</v>
      </c>
      <c r="C88" s="233"/>
      <c r="D88" s="233"/>
      <c r="E88" s="233"/>
      <c r="F88" s="233"/>
      <c r="G88" s="233"/>
      <c r="H88" s="233"/>
      <c r="I88" s="234">
        <v>43414</v>
      </c>
      <c r="J88" s="234"/>
      <c r="K88" s="234"/>
      <c r="L88" s="234"/>
      <c r="M88" s="234"/>
      <c r="N88" s="234"/>
      <c r="O88" s="94"/>
      <c r="P88" s="235" t="s">
        <v>211</v>
      </c>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6"/>
      <c r="AV88" s="236"/>
      <c r="AW88" s="236"/>
      <c r="AX88" s="237" t="s">
        <v>43</v>
      </c>
      <c r="AY88" s="237"/>
      <c r="AZ88" s="237"/>
      <c r="BA88" s="48"/>
    </row>
    <row r="89" spans="1:53" s="49" customFormat="1" ht="96.75" customHeight="1" x14ac:dyDescent="0.2">
      <c r="A89" s="47"/>
      <c r="B89" s="233">
        <v>43405</v>
      </c>
      <c r="C89" s="233"/>
      <c r="D89" s="233"/>
      <c r="E89" s="233"/>
      <c r="F89" s="233"/>
      <c r="G89" s="233"/>
      <c r="H89" s="233"/>
      <c r="I89" s="234">
        <v>43444</v>
      </c>
      <c r="J89" s="234"/>
      <c r="K89" s="234"/>
      <c r="L89" s="234"/>
      <c r="M89" s="234"/>
      <c r="N89" s="234"/>
      <c r="O89" s="94"/>
      <c r="P89" s="235" t="s">
        <v>212</v>
      </c>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6"/>
      <c r="AV89" s="236"/>
      <c r="AW89" s="236"/>
      <c r="AX89" s="237" t="s">
        <v>43</v>
      </c>
      <c r="AY89" s="237"/>
      <c r="AZ89" s="237"/>
      <c r="BA89" s="48"/>
    </row>
    <row r="90" spans="1:53" s="49" customFormat="1" ht="148.5" customHeight="1" thickBot="1" x14ac:dyDescent="0.25">
      <c r="A90" s="50"/>
      <c r="B90" s="233">
        <v>43435</v>
      </c>
      <c r="C90" s="233"/>
      <c r="D90" s="233"/>
      <c r="E90" s="233"/>
      <c r="F90" s="233"/>
      <c r="G90" s="233"/>
      <c r="H90" s="233"/>
      <c r="I90" s="234">
        <v>43475</v>
      </c>
      <c r="J90" s="234"/>
      <c r="K90" s="234"/>
      <c r="L90" s="234"/>
      <c r="M90" s="234"/>
      <c r="N90" s="234"/>
      <c r="O90" s="94"/>
      <c r="P90" s="235" t="s">
        <v>213</v>
      </c>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6"/>
      <c r="AV90" s="236"/>
      <c r="AW90" s="236"/>
      <c r="AX90" s="237" t="s">
        <v>43</v>
      </c>
      <c r="AY90" s="237"/>
      <c r="AZ90" s="237"/>
      <c r="BA90" s="48"/>
    </row>
    <row r="91" spans="1:53" s="49" customFormat="1" ht="231" customHeight="1" thickTop="1" x14ac:dyDescent="0.2">
      <c r="A91" s="88"/>
      <c r="B91" s="89"/>
      <c r="C91" s="89"/>
      <c r="D91" s="89"/>
      <c r="E91" s="89"/>
      <c r="F91" s="89"/>
      <c r="G91" s="89"/>
      <c r="H91" s="89"/>
      <c r="I91" s="90"/>
      <c r="J91" s="90"/>
      <c r="K91" s="90"/>
      <c r="L91" s="90"/>
      <c r="M91" s="90"/>
      <c r="N91" s="90"/>
      <c r="O91" s="90"/>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2"/>
      <c r="AV91" s="92"/>
      <c r="AW91" s="92"/>
      <c r="AX91" s="93"/>
      <c r="AY91" s="93"/>
      <c r="AZ91" s="93"/>
      <c r="BA91" s="88"/>
    </row>
  </sheetData>
  <sheetProtection selectLockedCells="1" selectUnlockedCells="1"/>
  <mergeCells count="270">
    <mergeCell ref="AJ34:AZ34"/>
    <mergeCell ref="A35:L35"/>
    <mergeCell ref="M35:Y35"/>
    <mergeCell ref="Z35:AI35"/>
    <mergeCell ref="AJ35:AZ35"/>
    <mergeCell ref="B79:H79"/>
    <mergeCell ref="I79:O79"/>
    <mergeCell ref="P79:AT79"/>
    <mergeCell ref="AU79:AW79"/>
    <mergeCell ref="AX79:AZ79"/>
    <mergeCell ref="AV44:AZ44"/>
    <mergeCell ref="P44:V44"/>
    <mergeCell ref="W44:AA44"/>
    <mergeCell ref="AB44:AF44"/>
    <mergeCell ref="AG44:AK44"/>
    <mergeCell ref="AL44:AP44"/>
    <mergeCell ref="AQ44:AU44"/>
    <mergeCell ref="B82:H82"/>
    <mergeCell ref="I82:O82"/>
    <mergeCell ref="P82:AT82"/>
    <mergeCell ref="AU82:AW82"/>
    <mergeCell ref="AX82:AZ82"/>
    <mergeCell ref="B83:H83"/>
    <mergeCell ref="I83:O83"/>
    <mergeCell ref="P83:AT83"/>
    <mergeCell ref="AU83:AW83"/>
    <mergeCell ref="AX83:AZ83"/>
    <mergeCell ref="B80:H80"/>
    <mergeCell ref="I80:O80"/>
    <mergeCell ref="P80:AT80"/>
    <mergeCell ref="AU80:AW80"/>
    <mergeCell ref="AX80:AZ80"/>
    <mergeCell ref="B81:H81"/>
    <mergeCell ref="I81:O81"/>
    <mergeCell ref="P81:AT81"/>
    <mergeCell ref="AU81:AW81"/>
    <mergeCell ref="AX81:AZ81"/>
    <mergeCell ref="I77:O77"/>
    <mergeCell ref="P77:AT77"/>
    <mergeCell ref="AU77:AW77"/>
    <mergeCell ref="AX77:AZ77"/>
    <mergeCell ref="B78:H78"/>
    <mergeCell ref="I78:O78"/>
    <mergeCell ref="P78:AT78"/>
    <mergeCell ref="AU78:AW78"/>
    <mergeCell ref="AX78:AZ78"/>
    <mergeCell ref="AV46:AZ46"/>
    <mergeCell ref="B55:AZ55"/>
    <mergeCell ref="B75:AT76"/>
    <mergeCell ref="AU75:AZ76"/>
    <mergeCell ref="B47:H47"/>
    <mergeCell ref="I47:O47"/>
    <mergeCell ref="P47:V47"/>
    <mergeCell ref="W47:AA47"/>
    <mergeCell ref="AB47:AF47"/>
    <mergeCell ref="AG47:AK47"/>
    <mergeCell ref="AQ45:AU45"/>
    <mergeCell ref="AV45:AZ45"/>
    <mergeCell ref="B46:H46"/>
    <mergeCell ref="I46:O46"/>
    <mergeCell ref="P46:V46"/>
    <mergeCell ref="W46:AA46"/>
    <mergeCell ref="AB46:AF46"/>
    <mergeCell ref="AG46:AK46"/>
    <mergeCell ref="AL46:AP46"/>
    <mergeCell ref="AQ46:AU46"/>
    <mergeCell ref="AL43:AP43"/>
    <mergeCell ref="AQ43:AU43"/>
    <mergeCell ref="AV43:AZ43"/>
    <mergeCell ref="B45:H45"/>
    <mergeCell ref="I45:O45"/>
    <mergeCell ref="P45:V45"/>
    <mergeCell ref="W45:AA45"/>
    <mergeCell ref="AB45:AF45"/>
    <mergeCell ref="AG45:AK45"/>
    <mergeCell ref="AL45:AP45"/>
    <mergeCell ref="B43:H43"/>
    <mergeCell ref="I43:O43"/>
    <mergeCell ref="P43:V43"/>
    <mergeCell ref="W43:AA43"/>
    <mergeCell ref="AB43:AF43"/>
    <mergeCell ref="AG43:AK43"/>
    <mergeCell ref="B44:H44"/>
    <mergeCell ref="I44:O44"/>
    <mergeCell ref="AV41:AZ41"/>
    <mergeCell ref="B42:H42"/>
    <mergeCell ref="I42:O42"/>
    <mergeCell ref="P42:V42"/>
    <mergeCell ref="W42:AA42"/>
    <mergeCell ref="AB42:AF42"/>
    <mergeCell ref="AG42:AK42"/>
    <mergeCell ref="AL42:AP42"/>
    <mergeCell ref="AQ42:AU42"/>
    <mergeCell ref="AV42:AZ42"/>
    <mergeCell ref="AQ40:AU40"/>
    <mergeCell ref="AV40:AZ40"/>
    <mergeCell ref="B41:H41"/>
    <mergeCell ref="I41:O41"/>
    <mergeCell ref="P41:V41"/>
    <mergeCell ref="W41:AA41"/>
    <mergeCell ref="AB41:AF41"/>
    <mergeCell ref="AG41:AK41"/>
    <mergeCell ref="AL41:AP41"/>
    <mergeCell ref="AQ41:AU41"/>
    <mergeCell ref="B37:AZ37"/>
    <mergeCell ref="B38:AZ38"/>
    <mergeCell ref="B39:AZ39"/>
    <mergeCell ref="B40:H40"/>
    <mergeCell ref="I40:O40"/>
    <mergeCell ref="P40:V40"/>
    <mergeCell ref="W40:AA40"/>
    <mergeCell ref="AB40:AF40"/>
    <mergeCell ref="AG40:AK40"/>
    <mergeCell ref="AL40:AP40"/>
    <mergeCell ref="A34:L34"/>
    <mergeCell ref="M34:Y34"/>
    <mergeCell ref="Z34:AI34"/>
    <mergeCell ref="B30:AZ30"/>
    <mergeCell ref="B31:AZ31"/>
    <mergeCell ref="B32:E32"/>
    <mergeCell ref="F32:AB32"/>
    <mergeCell ref="AC32:AG32"/>
    <mergeCell ref="AH32:AZ32"/>
    <mergeCell ref="B28:AZ28"/>
    <mergeCell ref="B29:H29"/>
    <mergeCell ref="J29:N29"/>
    <mergeCell ref="O29:Q29"/>
    <mergeCell ref="T29:X29"/>
    <mergeCell ref="Y29:AA29"/>
    <mergeCell ref="AD29:AG29"/>
    <mergeCell ref="AH29:AJ29"/>
    <mergeCell ref="AF23:AJ24"/>
    <mergeCell ref="AK23:AO24"/>
    <mergeCell ref="AP23:AT24"/>
    <mergeCell ref="AU23:AZ24"/>
    <mergeCell ref="B25:AZ25"/>
    <mergeCell ref="B26:I27"/>
    <mergeCell ref="J26:AZ27"/>
    <mergeCell ref="B20:AZ20"/>
    <mergeCell ref="AF21:AJ22"/>
    <mergeCell ref="AK21:AZ21"/>
    <mergeCell ref="B22:D23"/>
    <mergeCell ref="E22:M23"/>
    <mergeCell ref="O22:S23"/>
    <mergeCell ref="T22:AD23"/>
    <mergeCell ref="AK22:AO22"/>
    <mergeCell ref="AP22:AT22"/>
    <mergeCell ref="AU22:AZ22"/>
    <mergeCell ref="B15:AZ15"/>
    <mergeCell ref="B16:H16"/>
    <mergeCell ref="I16:AZ16"/>
    <mergeCell ref="B17:AZ17"/>
    <mergeCell ref="B18:G19"/>
    <mergeCell ref="H18:AD18"/>
    <mergeCell ref="AF18:AJ19"/>
    <mergeCell ref="AK18:AZ19"/>
    <mergeCell ref="H19:AD19"/>
    <mergeCell ref="B11:AZ11"/>
    <mergeCell ref="B12:H12"/>
    <mergeCell ref="I12:AZ12"/>
    <mergeCell ref="B13:AZ13"/>
    <mergeCell ref="B14:H14"/>
    <mergeCell ref="I14:AZ14"/>
    <mergeCell ref="B9:AZ9"/>
    <mergeCell ref="B10:H10"/>
    <mergeCell ref="I10:AI10"/>
    <mergeCell ref="AK10:AM10"/>
    <mergeCell ref="AN10:AO10"/>
    <mergeCell ref="AP10:AQ10"/>
    <mergeCell ref="AR10:AT10"/>
    <mergeCell ref="AV10:AX10"/>
    <mergeCell ref="AY10:AZ10"/>
    <mergeCell ref="B6:AZ6"/>
    <mergeCell ref="B7:AZ7"/>
    <mergeCell ref="B8:H8"/>
    <mergeCell ref="I8:AL8"/>
    <mergeCell ref="AN8:AQ8"/>
    <mergeCell ref="AR8:AW8"/>
    <mergeCell ref="G1:R4"/>
    <mergeCell ref="S1:AT1"/>
    <mergeCell ref="S2:AT2"/>
    <mergeCell ref="S3:U3"/>
    <mergeCell ref="V3:AG3"/>
    <mergeCell ref="AH3:AJ3"/>
    <mergeCell ref="AK3:AT3"/>
    <mergeCell ref="V4:AG4"/>
    <mergeCell ref="AH4:AJ4"/>
    <mergeCell ref="AK4:AT4"/>
    <mergeCell ref="AV47:AZ47"/>
    <mergeCell ref="B48:H48"/>
    <mergeCell ref="I48:O48"/>
    <mergeCell ref="P48:V48"/>
    <mergeCell ref="W48:AA48"/>
    <mergeCell ref="AB48:AF48"/>
    <mergeCell ref="AG48:AK48"/>
    <mergeCell ref="AL48:AP48"/>
    <mergeCell ref="W49:AA49"/>
    <mergeCell ref="AB49:AF49"/>
    <mergeCell ref="AG49:AK49"/>
    <mergeCell ref="AL49:AP49"/>
    <mergeCell ref="AQ49:AU49"/>
    <mergeCell ref="AL47:AP47"/>
    <mergeCell ref="AQ47:AU47"/>
    <mergeCell ref="I84:O84"/>
    <mergeCell ref="P84:AT84"/>
    <mergeCell ref="AU84:AW84"/>
    <mergeCell ref="AX84:AZ84"/>
    <mergeCell ref="B77:H77"/>
    <mergeCell ref="AQ48:AU48"/>
    <mergeCell ref="AV48:AZ48"/>
    <mergeCell ref="B49:H49"/>
    <mergeCell ref="I49:O49"/>
    <mergeCell ref="P49:V49"/>
    <mergeCell ref="B85:H85"/>
    <mergeCell ref="I85:O85"/>
    <mergeCell ref="P85:AT85"/>
    <mergeCell ref="AU85:AW85"/>
    <mergeCell ref="AX85:AZ85"/>
    <mergeCell ref="AV49:AZ49"/>
    <mergeCell ref="B53:AP53"/>
    <mergeCell ref="AQ53:AU53"/>
    <mergeCell ref="AV53:AZ53"/>
    <mergeCell ref="B84:H84"/>
    <mergeCell ref="AL51:AP51"/>
    <mergeCell ref="B50:H50"/>
    <mergeCell ref="I50:O50"/>
    <mergeCell ref="P50:V50"/>
    <mergeCell ref="W50:AA50"/>
    <mergeCell ref="AB50:AF50"/>
    <mergeCell ref="AG50:AK50"/>
    <mergeCell ref="AQ52:AU52"/>
    <mergeCell ref="AL50:AP50"/>
    <mergeCell ref="AQ50:AU50"/>
    <mergeCell ref="AV50:AZ50"/>
    <mergeCell ref="B51:H51"/>
    <mergeCell ref="I51:O51"/>
    <mergeCell ref="P51:V51"/>
    <mergeCell ref="W51:AA51"/>
    <mergeCell ref="AB51:AF51"/>
    <mergeCell ref="AG51:AK51"/>
    <mergeCell ref="AX86:AZ87"/>
    <mergeCell ref="AQ51:AU51"/>
    <mergeCell ref="AV51:AZ51"/>
    <mergeCell ref="B52:H52"/>
    <mergeCell ref="I52:O52"/>
    <mergeCell ref="P52:V52"/>
    <mergeCell ref="W52:AA52"/>
    <mergeCell ref="AB52:AF52"/>
    <mergeCell ref="AG52:AK52"/>
    <mergeCell ref="AL52:AP52"/>
    <mergeCell ref="B88:H88"/>
    <mergeCell ref="I88:N88"/>
    <mergeCell ref="P88:AT88"/>
    <mergeCell ref="AU88:AW88"/>
    <mergeCell ref="AX88:AZ88"/>
    <mergeCell ref="AV52:AZ52"/>
    <mergeCell ref="B86:H87"/>
    <mergeCell ref="I86:N87"/>
    <mergeCell ref="P86:AT87"/>
    <mergeCell ref="AU86:AW87"/>
    <mergeCell ref="B89:H89"/>
    <mergeCell ref="I89:N89"/>
    <mergeCell ref="P89:AT89"/>
    <mergeCell ref="AU89:AW89"/>
    <mergeCell ref="AX89:AZ89"/>
    <mergeCell ref="B90:H90"/>
    <mergeCell ref="I90:N90"/>
    <mergeCell ref="P90:AT90"/>
    <mergeCell ref="AU90:AW90"/>
    <mergeCell ref="AX90:AZ90"/>
  </mergeCells>
  <printOptions horizontalCentered="1"/>
  <pageMargins left="0.19652777777777777" right="0.19652777777777777" top="1.0631944444444446" bottom="0.39374999999999999" header="1.0631944444444446" footer="0.51180555555555551"/>
  <pageSetup scale="74" firstPageNumber="0" orientation="portrait" r:id="rId1"/>
  <headerFooter alignWithMargins="0">
    <oddHeader xml:space="preserve">&amp;R&amp;"Arial,Normal"&amp;P de &amp;N                                                                 </oddHeader>
  </headerFooter>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29"/>
  <sheetViews>
    <sheetView view="pageBreakPreview" workbookViewId="0"/>
  </sheetViews>
  <sheetFormatPr baseColWidth="10" defaultColWidth="11" defaultRowHeight="15" x14ac:dyDescent="0.25"/>
  <sheetData>
    <row r="2" spans="2:72" ht="150" x14ac:dyDescent="0.25">
      <c r="R2" s="67"/>
      <c r="S2" s="68"/>
      <c r="T2" s="68"/>
      <c r="U2" s="68"/>
      <c r="V2" s="69"/>
      <c r="AY2" s="65" t="s">
        <v>132</v>
      </c>
    </row>
    <row r="3" spans="2:72" x14ac:dyDescent="0.25">
      <c r="R3" s="67"/>
      <c r="S3" s="68"/>
      <c r="T3" s="68"/>
      <c r="U3" s="68"/>
      <c r="V3" s="69"/>
    </row>
    <row r="4" spans="2:72" x14ac:dyDescent="0.25">
      <c r="R4" s="67"/>
      <c r="S4" s="68"/>
      <c r="T4" s="68"/>
      <c r="U4" s="68"/>
      <c r="V4" s="69"/>
    </row>
    <row r="6" spans="2:72" x14ac:dyDescent="0.25">
      <c r="D6" s="58" t="s">
        <v>115</v>
      </c>
      <c r="R6" s="59" t="s">
        <v>103</v>
      </c>
      <c r="U6" s="59"/>
      <c r="AK6" s="59" t="s">
        <v>92</v>
      </c>
      <c r="AL6" s="59"/>
      <c r="AZ6" s="59" t="s">
        <v>76</v>
      </c>
      <c r="BA6" s="59"/>
      <c r="BJ6" s="59" t="s">
        <v>13</v>
      </c>
      <c r="BK6" s="59"/>
      <c r="BL6" s="59"/>
    </row>
    <row r="7" spans="2:72" x14ac:dyDescent="0.25">
      <c r="B7" s="60">
        <v>43101</v>
      </c>
      <c r="C7" s="60">
        <v>43132</v>
      </c>
      <c r="D7" s="60">
        <v>43160</v>
      </c>
      <c r="E7" s="60">
        <v>43191</v>
      </c>
      <c r="F7" s="60">
        <v>43221</v>
      </c>
      <c r="G7" s="60">
        <v>43252</v>
      </c>
      <c r="H7" s="60">
        <v>43282</v>
      </c>
      <c r="I7" s="60">
        <v>43313</v>
      </c>
      <c r="J7" s="60">
        <v>43344</v>
      </c>
      <c r="K7" s="60">
        <v>43374</v>
      </c>
      <c r="L7" s="60">
        <v>43405</v>
      </c>
      <c r="M7" s="60">
        <v>43435</v>
      </c>
      <c r="N7" s="60"/>
      <c r="O7" s="60"/>
      <c r="R7" s="60">
        <v>43101</v>
      </c>
      <c r="S7" s="60">
        <v>43132</v>
      </c>
      <c r="T7" s="60">
        <v>43160</v>
      </c>
      <c r="U7" s="60">
        <v>43191</v>
      </c>
      <c r="V7" s="60">
        <v>43221</v>
      </c>
      <c r="W7" s="60">
        <v>43252</v>
      </c>
      <c r="X7" s="60">
        <v>43282</v>
      </c>
      <c r="Y7" s="60">
        <v>43313</v>
      </c>
      <c r="Z7" s="60">
        <v>43344</v>
      </c>
      <c r="AA7" s="60">
        <v>43374</v>
      </c>
      <c r="AB7" s="60">
        <v>43405</v>
      </c>
      <c r="AC7" s="60">
        <v>43435</v>
      </c>
      <c r="AD7" s="60"/>
      <c r="AE7" s="60"/>
      <c r="AF7" s="60"/>
      <c r="AI7" s="60">
        <v>43101</v>
      </c>
      <c r="AJ7" s="60">
        <v>43132</v>
      </c>
      <c r="AK7" s="60">
        <v>43160</v>
      </c>
      <c r="AL7" s="60">
        <v>43191</v>
      </c>
      <c r="AM7" s="60">
        <v>43221</v>
      </c>
      <c r="AN7" s="60">
        <v>43252</v>
      </c>
      <c r="AO7" s="60">
        <v>43282</v>
      </c>
      <c r="AP7" s="60">
        <v>43313</v>
      </c>
      <c r="AQ7" s="60">
        <v>43344</v>
      </c>
      <c r="AR7" s="60">
        <v>43374</v>
      </c>
      <c r="AS7" s="60">
        <v>43405</v>
      </c>
      <c r="AT7" s="60">
        <v>43435</v>
      </c>
      <c r="AU7" s="60"/>
      <c r="AW7" s="60">
        <v>43101</v>
      </c>
      <c r="AX7" s="60">
        <v>43132</v>
      </c>
      <c r="AY7" s="60">
        <v>43160</v>
      </c>
      <c r="AZ7" s="60">
        <v>43191</v>
      </c>
      <c r="BA7" s="60">
        <v>43221</v>
      </c>
      <c r="BB7" s="60">
        <v>43252</v>
      </c>
      <c r="BC7" s="60">
        <v>43282</v>
      </c>
      <c r="BD7" s="60">
        <v>43313</v>
      </c>
      <c r="BE7" s="60">
        <v>43344</v>
      </c>
      <c r="BF7" s="60">
        <v>43374</v>
      </c>
      <c r="BG7" s="60">
        <v>43405</v>
      </c>
      <c r="BH7" s="60">
        <v>43435</v>
      </c>
      <c r="BI7" s="60">
        <v>43101</v>
      </c>
      <c r="BJ7" s="60">
        <v>43132</v>
      </c>
      <c r="BK7" s="60">
        <v>43160</v>
      </c>
      <c r="BL7" s="60">
        <v>43191</v>
      </c>
      <c r="BM7" s="60">
        <v>43221</v>
      </c>
      <c r="BN7" s="60">
        <v>43252</v>
      </c>
      <c r="BO7" s="60">
        <v>43282</v>
      </c>
      <c r="BP7" s="60">
        <v>43313</v>
      </c>
      <c r="BQ7" s="60">
        <v>43344</v>
      </c>
      <c r="BR7" s="60">
        <v>43374</v>
      </c>
      <c r="BS7" s="60">
        <v>43405</v>
      </c>
      <c r="BT7" s="60">
        <v>43435</v>
      </c>
    </row>
    <row r="8" spans="2:72" x14ac:dyDescent="0.25">
      <c r="B8" s="61">
        <f>9900%/100</f>
        <v>0.99</v>
      </c>
      <c r="C8" s="61">
        <v>0.99</v>
      </c>
      <c r="D8" s="61">
        <v>0.45</v>
      </c>
      <c r="E8" s="61">
        <v>1</v>
      </c>
      <c r="F8" s="61">
        <v>1</v>
      </c>
      <c r="G8" s="61">
        <v>1</v>
      </c>
      <c r="H8" s="61">
        <v>1</v>
      </c>
      <c r="I8" s="61">
        <v>1</v>
      </c>
      <c r="J8" s="61">
        <v>1</v>
      </c>
      <c r="K8" s="61">
        <v>0.71</v>
      </c>
      <c r="L8" s="61">
        <v>0.99</v>
      </c>
      <c r="M8" s="61">
        <v>0.99</v>
      </c>
      <c r="N8" s="61"/>
      <c r="O8" s="61"/>
      <c r="R8" s="66">
        <v>42.64</v>
      </c>
      <c r="S8" s="66">
        <v>11.04</v>
      </c>
      <c r="T8" s="58">
        <v>11.12</v>
      </c>
      <c r="U8" s="66">
        <v>11.84</v>
      </c>
      <c r="V8" s="58">
        <v>11.76</v>
      </c>
      <c r="W8" s="58">
        <v>14.32</v>
      </c>
      <c r="X8" s="58">
        <v>17.34</v>
      </c>
      <c r="Y8" s="58">
        <v>17.100000000000001</v>
      </c>
      <c r="Z8" s="58">
        <v>19.829999999999998</v>
      </c>
      <c r="AA8" s="58">
        <v>10.98</v>
      </c>
      <c r="AB8" s="58">
        <v>9.93</v>
      </c>
      <c r="AC8" s="58">
        <v>11.43</v>
      </c>
      <c r="AD8" s="58"/>
      <c r="AE8" s="58"/>
      <c r="AF8" s="58"/>
      <c r="AI8" s="63">
        <v>4.33</v>
      </c>
      <c r="AJ8" s="63">
        <v>2.23</v>
      </c>
      <c r="AK8" s="63">
        <v>2.93</v>
      </c>
      <c r="AL8" s="63">
        <v>2.16</v>
      </c>
      <c r="AM8" s="63">
        <v>2.78</v>
      </c>
      <c r="AN8" s="63">
        <v>2.39</v>
      </c>
      <c r="AO8" s="63">
        <v>2.19</v>
      </c>
      <c r="AP8" s="63">
        <v>2.25</v>
      </c>
      <c r="AQ8" s="63">
        <v>3</v>
      </c>
      <c r="AR8" s="63">
        <v>4.79</v>
      </c>
      <c r="AS8" s="63">
        <v>4.07</v>
      </c>
      <c r="AT8" s="63">
        <v>4.68</v>
      </c>
      <c r="AU8" s="63"/>
      <c r="AW8" s="63">
        <v>1.25</v>
      </c>
      <c r="AX8" s="63">
        <v>1.79</v>
      </c>
      <c r="AY8" s="63">
        <v>1.96</v>
      </c>
      <c r="AZ8" s="63">
        <v>3.46</v>
      </c>
      <c r="BA8" s="63">
        <v>1.07</v>
      </c>
      <c r="BB8" s="63">
        <v>2.39</v>
      </c>
      <c r="BC8" s="63">
        <v>2.36</v>
      </c>
      <c r="BD8" s="63">
        <v>2.0299999999999998</v>
      </c>
      <c r="BE8" s="63">
        <v>2.08</v>
      </c>
      <c r="BF8" s="63">
        <v>4.79</v>
      </c>
      <c r="BG8" s="63">
        <v>7.59</v>
      </c>
      <c r="BH8" s="63">
        <v>6.46</v>
      </c>
      <c r="BI8" s="62">
        <v>1</v>
      </c>
      <c r="BJ8" s="61">
        <v>1</v>
      </c>
      <c r="BK8" s="64">
        <v>1</v>
      </c>
      <c r="BL8" s="64">
        <v>1</v>
      </c>
      <c r="BM8" s="64">
        <v>1</v>
      </c>
      <c r="BN8" s="64">
        <v>1</v>
      </c>
      <c r="BO8" s="64">
        <v>1</v>
      </c>
      <c r="BP8" s="64">
        <v>1</v>
      </c>
      <c r="BQ8" s="64">
        <v>1</v>
      </c>
      <c r="BR8" s="64">
        <v>1</v>
      </c>
      <c r="BS8" s="64">
        <v>1</v>
      </c>
      <c r="BT8" s="64">
        <v>1</v>
      </c>
    </row>
    <row r="27" spans="18:20" x14ac:dyDescent="0.25">
      <c r="R27">
        <v>10.98</v>
      </c>
      <c r="T27">
        <v>17.34</v>
      </c>
    </row>
    <row r="28" spans="18:20" x14ac:dyDescent="0.25">
      <c r="R28">
        <v>9.93</v>
      </c>
      <c r="T28">
        <v>17.100000000000001</v>
      </c>
    </row>
    <row r="29" spans="18:20" x14ac:dyDescent="0.25">
      <c r="R29">
        <v>11.43</v>
      </c>
      <c r="T29">
        <v>19.829999999999998</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GT-IND001</vt:lpstr>
      <vt:lpstr>GT-IND002</vt:lpstr>
      <vt:lpstr>GT-IND003</vt:lpstr>
      <vt:lpstr>GT-IND004</vt:lpstr>
      <vt:lpstr>GT-IND005</vt:lpstr>
      <vt:lpstr>Hoja1</vt:lpstr>
      <vt:lpstr>'GT-IND002'!Área_de_impresión</vt:lpstr>
      <vt:lpstr>'GT-IND001'!Títulos_a_imprimir</vt:lpstr>
      <vt:lpstr>'GT-IND002'!Títulos_a_imprimir</vt:lpstr>
      <vt:lpstr>'GT-IND003'!Títulos_a_imprimir</vt:lpstr>
      <vt:lpstr>'GT-IND004'!Títulos_a_imprimir</vt:lpstr>
      <vt:lpstr>'GT-IND005'!Títulos_a_imprimir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Esperanza Peña Quintero</cp:lastModifiedBy>
  <cp:lastPrinted>2019-01-17T14:11:45Z</cp:lastPrinted>
  <dcterms:created xsi:type="dcterms:W3CDTF">2018-03-06T19:29:13Z</dcterms:created>
  <dcterms:modified xsi:type="dcterms:W3CDTF">2019-01-30T20:23:27Z</dcterms:modified>
</cp:coreProperties>
</file>