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E-IND001" sheetId="1" r:id="rId1"/>
  </sheets>
  <definedNames>
    <definedName name="_xlnm.Print_Area" localSheetId="0">'DE-IND001'!$A$1:$BA$57</definedName>
    <definedName name="_xlnm.Print_Titles" localSheetId="0">'DE-IND001'!$1:$5</definedName>
  </definedNames>
  <calcPr fullCalcOnLoad="1"/>
</workbook>
</file>

<file path=xl/sharedStrings.xml><?xml version="1.0" encoding="utf-8"?>
<sst xmlns="http://schemas.openxmlformats.org/spreadsheetml/2006/main" count="98" uniqueCount="87">
  <si>
    <t>ELABORADO POR:</t>
  </si>
  <si>
    <t>Versión</t>
  </si>
  <si>
    <t>Código:</t>
  </si>
  <si>
    <t>Fecha:</t>
  </si>
  <si>
    <t>Versión:</t>
  </si>
  <si>
    <t>Página:</t>
  </si>
  <si>
    <t>Fecha</t>
  </si>
  <si>
    <t>1. FICHA TÉCNICA DEL INDICADOR</t>
  </si>
  <si>
    <t>Eficacia</t>
  </si>
  <si>
    <t>Efectividad</t>
  </si>
  <si>
    <t>Proceso del Indicador</t>
  </si>
  <si>
    <t>Nombre del Indicador</t>
  </si>
  <si>
    <t>Código del Indicador</t>
  </si>
  <si>
    <t>objetivo del Indicador</t>
  </si>
  <si>
    <t>Objetivo estratégico al que le aplica</t>
  </si>
  <si>
    <t>Objetivo del SIG al que aplica</t>
  </si>
  <si>
    <t>2. SEGUIMIENTO DEL INDICADOR</t>
  </si>
  <si>
    <t>PERIODO</t>
  </si>
  <si>
    <t>MEDICIÓN PROMEDIO</t>
  </si>
  <si>
    <t>Definición de las Variables del Indicador</t>
  </si>
  <si>
    <t>Formula del Indicador</t>
  </si>
  <si>
    <t>Responsables del indicador</t>
  </si>
  <si>
    <t xml:space="preserve">Medición </t>
  </si>
  <si>
    <t>Rangos del Indicador</t>
  </si>
  <si>
    <t>Inaceptable</t>
  </si>
  <si>
    <t>Aceptable</t>
  </si>
  <si>
    <t>Satisfactorio</t>
  </si>
  <si>
    <t>Tipo de indicador:</t>
  </si>
  <si>
    <t>Fuente de los datos de las variables</t>
  </si>
  <si>
    <t>Meta Esperada</t>
  </si>
  <si>
    <t>Unidad de Medida</t>
  </si>
  <si>
    <t>Periodicidad de medición</t>
  </si>
  <si>
    <t>Variable 1</t>
  </si>
  <si>
    <t>Variable 2</t>
  </si>
  <si>
    <t>Variable 3</t>
  </si>
  <si>
    <t>Variable 4</t>
  </si>
  <si>
    <t>Resultado</t>
  </si>
  <si>
    <t>% Ejecutado</t>
  </si>
  <si>
    <t>Fecha de corte</t>
  </si>
  <si>
    <t>Fecha Reporte</t>
  </si>
  <si>
    <t>2.1 Datos de medición</t>
  </si>
  <si>
    <t>REQUIERE ADELANTAR ACCIONES</t>
  </si>
  <si>
    <t>SI</t>
  </si>
  <si>
    <t>NO</t>
  </si>
  <si>
    <t>HOJA DE VIDA DE INDICADORES</t>
  </si>
  <si>
    <t>Proceso de Direccionamiento Estratégico</t>
  </si>
  <si>
    <t>FT-DE-DAIG-01</t>
  </si>
  <si>
    <t>Direccionamiento Estratégico</t>
  </si>
  <si>
    <t>Eficiencia</t>
  </si>
  <si>
    <t>Fortalecer la estructura administrativa, técnica, institucional y operativa de la empresa, así como incrementar la sostenibilidad del SIG, para alcanzar óptimos niveles de productividad y servicio.</t>
  </si>
  <si>
    <t>Trimestral</t>
  </si>
  <si>
    <t>X</t>
  </si>
  <si>
    <t>Análisis</t>
  </si>
  <si>
    <t>Jefe Oficina Asesora de Planeación</t>
  </si>
  <si>
    <t>APROBADO POR:</t>
  </si>
  <si>
    <t>2.3 Análisis de los Resultados del Indicador</t>
  </si>
  <si>
    <t>Descripción del análisis</t>
  </si>
  <si>
    <t>DE-IND001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</si>
  <si>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</si>
  <si>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Evaluación en el logro de indicadores de Gestión</t>
  </si>
  <si>
    <t>Establecer mediante el seguimiento de los indicadores de gestión por proceso el cumplimiento de los objetivos estratégicos de la ERU</t>
  </si>
  <si>
    <t>&lt;60%</t>
  </si>
  <si>
    <t>&gt;60% - &lt; 80%</t>
  </si>
  <si>
    <t>&gt;80%</t>
  </si>
  <si>
    <t>= (V1 / V2) * 100%</t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</si>
  <si>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Numero total de Indicadores que deben ser reportados en el periodo de medición</t>
    </r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</si>
  <si>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Numero total de indicadores que cumplieron con la meta programada en el periodo de medición</t>
    </r>
  </si>
  <si>
    <t>Porcentaje</t>
  </si>
  <si>
    <t>28 de Junio de 2017</t>
  </si>
  <si>
    <t>Responsable indicadores Oficina Asesora de Planeación</t>
  </si>
  <si>
    <t>Fichas de seguimiento del reporte de indicadores del periodo</t>
  </si>
  <si>
    <t>ENERO
FEBRERO
MARZO</t>
  </si>
  <si>
    <t xml:space="preserve">Este resultado se obtiene del siguiente balance:
Indicadores Satisfatorios:35
Indicadores Aceptables:9
Indicadores Inaceptables:8
Indicadores N/A:4
Total de Indicadores: 54
Por lo tanto para este indicador se tienene en cuenta los indicadores satisfactorios y aceptables. </t>
  </si>
  <si>
    <t>ABRIL
MAYO
JUNIO</t>
  </si>
  <si>
    <t>Primer Trimestre</t>
  </si>
  <si>
    <t>Segundo Trimestre</t>
  </si>
  <si>
    <t>REVISADO POR:</t>
  </si>
  <si>
    <r>
      <t xml:space="preserve">ESPERANZA PEÑA QUINTERO
</t>
    </r>
    <r>
      <rPr>
        <sz val="9"/>
        <rFont val="Arial"/>
        <family val="2"/>
      </rPr>
      <t>Contratista - Subgerencia de Planeación y Administración de Proyectos</t>
    </r>
  </si>
  <si>
    <t>JULIO
AGOSTO
SEPTIEMBRE</t>
  </si>
  <si>
    <t>Tercer Trimestre</t>
  </si>
  <si>
    <t>Este resultado se obtiene del siguiente balance:
Indicadores Satisfatorios:38
Indicadores Aceptables:6
Indicadores Inaceptables:9
Indicadores N/A:1
Total de Indicadores: 54
Para este indicador se tienen en cuenta los indicadores satisfactorios y aceptables. 
Es de anotar, que se identificaron los indicadores en dichos rangos, de acuerdo con los "Rangos del Indicador" establecidos por los líderes de cada proceso, pero que según la programación anual van acorde a lo programado.</t>
  </si>
  <si>
    <t>Este resultado se obtiene del siguiente balance:
Indicadores Satisfatorios:36
Indicadores Aceptables:8
Indicadores Inaceptables:10
Total de Indicadores: 54
Para este indicador se tienen en cuenta los indicadores satisfactorios y aceptables. 
Es de anotar, que se identificaron los indicadores en dichos rangos, de acuerdo con los "Rangos del Indicador" establecidos por los líderes de cada proceso.
Para el tercer trimestre, el 81.5% de los indicadores van en un nivel satisfactorio, según lo reportado por los líderes de cada proceso.</t>
  </si>
  <si>
    <r>
      <t xml:space="preserve">LUIS ERNESTO ACOSTA GUTIÉRREZ  
</t>
    </r>
    <r>
      <rPr>
        <sz val="9"/>
        <rFont val="Arial"/>
        <family val="2"/>
      </rPr>
      <t>Subgerente de Planeación y Administración de Proyectos</t>
    </r>
  </si>
  <si>
    <t>Cuarto Trimestre</t>
  </si>
  <si>
    <t>OCTUBRE
NOVIEMBRE
DICIEMBRE</t>
  </si>
  <si>
    <t>2.2 Gráfica de Tendencia</t>
  </si>
  <si>
    <t>Este resultado se obtiene del siguiente balance:
Indicadores Satisfatorios:36
Indicadores Aceptables:11
Indicadores Inaceptables:7
Total de Indicadores: 54
Para este indicador se tienen en cuenta los indicadores satisfactorios y aceptables. 
Es de anotar, que se identificaron los indicadores en dichos rangos, de acuerdo con los "Rangos del Indicador" establecidos por los líderes de cada proceso.
Para el cuarto trimestre, el 87% de los indicadores cerraron en un nivel satisfactorio, según lo reportado por los líderes de cada proceso.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</si>
</sst>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d&quot; de &quot;mmmm&quot; de &quot;yyyy;@"/>
    <numFmt numFmtId="178" formatCode="0.0"/>
    <numFmt numFmtId="179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 tint="-0.149990007281303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4" fillId="0" borderId="13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14" xfId="0" applyNumberFormat="1" applyFont="1" applyBorder="1" applyAlignment="1">
      <alignment vertical="center"/>
    </xf>
    <xf numFmtId="0" fontId="54" fillId="0" borderId="0" xfId="0" applyNumberFormat="1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8" fillId="0" borderId="0" xfId="57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54" fillId="33" borderId="18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33" borderId="18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4" fillId="33" borderId="20" xfId="0" applyNumberFormat="1" applyFont="1" applyFill="1" applyBorder="1" applyAlignment="1">
      <alignment horizontal="left" vertical="center" wrapText="1"/>
    </xf>
    <xf numFmtId="0" fontId="54" fillId="33" borderId="21" xfId="0" applyNumberFormat="1" applyFont="1" applyFill="1" applyBorder="1" applyAlignment="1">
      <alignment horizontal="left" vertical="center" wrapText="1"/>
    </xf>
    <xf numFmtId="0" fontId="54" fillId="33" borderId="22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justify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2" xfId="0" applyNumberFormat="1" applyFont="1" applyFill="1" applyBorder="1" applyAlignment="1">
      <alignment horizontal="center" vertical="center"/>
    </xf>
    <xf numFmtId="9" fontId="8" fillId="34" borderId="18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center" vertical="center" wrapText="1"/>
    </xf>
    <xf numFmtId="0" fontId="54" fillId="0" borderId="18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left" vertical="center" wrapText="1"/>
    </xf>
    <xf numFmtId="0" fontId="7" fillId="33" borderId="22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justify" vertical="center" wrapText="1"/>
    </xf>
    <xf numFmtId="0" fontId="7" fillId="0" borderId="20" xfId="0" applyNumberFormat="1" applyFont="1" applyFill="1" applyBorder="1" applyAlignment="1">
      <alignment horizontal="justify" vertical="center" wrapText="1"/>
    </xf>
    <xf numFmtId="0" fontId="6" fillId="0" borderId="22" xfId="0" applyNumberFormat="1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4" fillId="33" borderId="20" xfId="0" applyNumberFormat="1" applyFont="1" applyFill="1" applyBorder="1" applyAlignment="1">
      <alignment horizontal="center" vertical="center" wrapText="1"/>
    </xf>
    <xf numFmtId="0" fontId="54" fillId="33" borderId="2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wrapText="1"/>
    </xf>
    <xf numFmtId="0" fontId="54" fillId="33" borderId="18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4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6" fillId="0" borderId="33" xfId="0" applyFont="1" applyBorder="1" applyAlignment="1">
      <alignment vertical="center"/>
    </xf>
    <xf numFmtId="0" fontId="56" fillId="0" borderId="34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/>
    </xf>
    <xf numFmtId="14" fontId="6" fillId="39" borderId="18" xfId="0" applyNumberFormat="1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179" fontId="6" fillId="39" borderId="18" xfId="57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179" fontId="7" fillId="40" borderId="18" xfId="0" applyNumberFormat="1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vertical="center"/>
    </xf>
    <xf numFmtId="0" fontId="57" fillId="0" borderId="38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Indicadores que cumplieron con la meta programada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"/>
          <c:y val="0.1495"/>
          <c:w val="0.997"/>
          <c:h val="0.85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'DE-IND001'!$BD$42:$BD$45</c:f>
              <c:strCache/>
            </c:strRef>
          </c:cat>
          <c:val>
            <c:numRef>
              <c:f>'DE-IND001'!$BE$42:$BE$45</c:f>
              <c:numCache/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734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142875</xdr:colOff>
      <xdr:row>48</xdr:row>
      <xdr:rowOff>133350</xdr:rowOff>
    </xdr:from>
    <xdr:to>
      <xdr:col>40</xdr:col>
      <xdr:colOff>9525</xdr:colOff>
      <xdr:row>48</xdr:row>
      <xdr:rowOff>3048000</xdr:rowOff>
    </xdr:to>
    <xdr:graphicFrame>
      <xdr:nvGraphicFramePr>
        <xdr:cNvPr id="6" name="Gráfico 1"/>
        <xdr:cNvGraphicFramePr/>
      </xdr:nvGraphicFramePr>
      <xdr:xfrm>
        <a:off x="2238375" y="11039475"/>
        <a:ext cx="51054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8"/>
  <sheetViews>
    <sheetView tabSelected="1" view="pageBreakPreview" zoomScaleSheetLayoutView="100" zoomScalePageLayoutView="0" workbookViewId="0" topLeftCell="A4">
      <selection activeCell="BI49" sqref="BI49"/>
    </sheetView>
  </sheetViews>
  <sheetFormatPr defaultColWidth="11.421875" defaultRowHeight="15"/>
  <cols>
    <col min="1" max="1" width="2.00390625" style="11" customWidth="1"/>
    <col min="2" max="2" width="4.7109375" style="11" customWidth="1"/>
    <col min="3" max="3" width="3.140625" style="11" customWidth="1"/>
    <col min="4" max="10" width="2.7109375" style="11" customWidth="1"/>
    <col min="11" max="12" width="2.57421875" style="11" customWidth="1"/>
    <col min="13" max="42" width="2.7109375" style="11" customWidth="1"/>
    <col min="43" max="43" width="3.00390625" style="11" customWidth="1"/>
    <col min="44" max="47" width="2.7109375" style="11" customWidth="1"/>
    <col min="48" max="48" width="3.28125" style="11" customWidth="1"/>
    <col min="49" max="50" width="2.7109375" style="11" customWidth="1"/>
    <col min="51" max="51" width="3.8515625" style="11" customWidth="1"/>
    <col min="52" max="52" width="2.7109375" style="11" customWidth="1"/>
    <col min="53" max="53" width="1.421875" style="11" customWidth="1"/>
    <col min="54" max="16384" width="11.421875" style="11" customWidth="1"/>
  </cols>
  <sheetData>
    <row r="1" spans="2:47" ht="18.75" customHeight="1" thickTop="1">
      <c r="B1" s="1"/>
      <c r="C1" s="1"/>
      <c r="D1" s="1"/>
      <c r="E1" s="1"/>
      <c r="F1" s="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 t="s">
        <v>44</v>
      </c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8"/>
      <c r="AU1" s="7"/>
    </row>
    <row r="2" spans="2:47" ht="18.75" customHeight="1">
      <c r="B2" s="1"/>
      <c r="C2" s="1"/>
      <c r="D2" s="1"/>
      <c r="E2" s="1"/>
      <c r="F2" s="1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9" t="s">
        <v>45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100"/>
      <c r="AU2" s="15"/>
    </row>
    <row r="3" spans="2:47" ht="19.5" customHeight="1">
      <c r="B3" s="1"/>
      <c r="C3" s="1"/>
      <c r="D3" s="1"/>
      <c r="E3" s="1"/>
      <c r="F3" s="1"/>
      <c r="G3" s="93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28" t="s">
        <v>2</v>
      </c>
      <c r="T3" s="129"/>
      <c r="U3" s="130"/>
      <c r="V3" s="131" t="s">
        <v>46</v>
      </c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3"/>
      <c r="AH3" s="128" t="s">
        <v>4</v>
      </c>
      <c r="AI3" s="129"/>
      <c r="AJ3" s="130"/>
      <c r="AK3" s="135">
        <v>1</v>
      </c>
      <c r="AL3" s="136"/>
      <c r="AM3" s="136"/>
      <c r="AN3" s="136"/>
      <c r="AO3" s="136"/>
      <c r="AP3" s="136"/>
      <c r="AQ3" s="136"/>
      <c r="AR3" s="136"/>
      <c r="AS3" s="136"/>
      <c r="AT3" s="137"/>
      <c r="AU3" s="16"/>
    </row>
    <row r="4" spans="2:47" ht="18.75" customHeight="1" thickBot="1">
      <c r="B4" s="1"/>
      <c r="C4" s="1"/>
      <c r="D4" s="1"/>
      <c r="E4" s="1"/>
      <c r="F4" s="1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" t="s">
        <v>3</v>
      </c>
      <c r="T4" s="2"/>
      <c r="U4" s="2"/>
      <c r="V4" s="104" t="s">
        <v>68</v>
      </c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6"/>
      <c r="AH4" s="101" t="s">
        <v>5</v>
      </c>
      <c r="AI4" s="102"/>
      <c r="AJ4" s="134"/>
      <c r="AK4" s="101"/>
      <c r="AL4" s="102"/>
      <c r="AM4" s="102"/>
      <c r="AN4" s="102"/>
      <c r="AO4" s="102"/>
      <c r="AP4" s="102"/>
      <c r="AQ4" s="102"/>
      <c r="AR4" s="102"/>
      <c r="AS4" s="102"/>
      <c r="AT4" s="103"/>
      <c r="AU4" s="16"/>
    </row>
    <row r="5" spans="2:40" ht="8.25" customHeight="1" thickTop="1">
      <c r="B5" s="41"/>
      <c r="C5" s="41"/>
      <c r="D5" s="41"/>
      <c r="E5" s="41"/>
      <c r="F5" s="41"/>
      <c r="G5" s="41"/>
      <c r="H5" s="41"/>
      <c r="I5" s="42"/>
      <c r="J5" s="42"/>
      <c r="K5" s="42"/>
      <c r="L5" s="42"/>
      <c r="M5" s="42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2:52" s="3" customFormat="1" ht="18" customHeight="1" thickBot="1">
      <c r="B6" s="56" t="s">
        <v>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3" s="3" customFormat="1" ht="6" customHeight="1" thickTop="1">
      <c r="A7" s="1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18"/>
    </row>
    <row r="8" spans="1:53" s="34" customFormat="1" ht="29.25" customHeight="1">
      <c r="A8" s="33"/>
      <c r="B8" s="57" t="s">
        <v>10</v>
      </c>
      <c r="C8" s="57"/>
      <c r="D8" s="57"/>
      <c r="E8" s="57"/>
      <c r="F8" s="57"/>
      <c r="G8" s="57"/>
      <c r="H8" s="57"/>
      <c r="I8" s="78" t="s">
        <v>47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N8" s="63" t="s">
        <v>12</v>
      </c>
      <c r="AO8" s="63"/>
      <c r="AP8" s="63"/>
      <c r="AQ8" s="63"/>
      <c r="AR8" s="78" t="s">
        <v>57</v>
      </c>
      <c r="AS8" s="78"/>
      <c r="AT8" s="78"/>
      <c r="AU8" s="78"/>
      <c r="AV8" s="78"/>
      <c r="AW8" s="78"/>
      <c r="AX8" s="9"/>
      <c r="AY8" s="9"/>
      <c r="AZ8" s="9"/>
      <c r="BA8" s="35"/>
    </row>
    <row r="9" spans="1:53" s="3" customFormat="1" ht="6" customHeight="1">
      <c r="A9" s="1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20"/>
    </row>
    <row r="10" spans="1:53" s="36" customFormat="1" ht="29.25" customHeight="1">
      <c r="A10" s="33"/>
      <c r="B10" s="65" t="s">
        <v>11</v>
      </c>
      <c r="C10" s="65"/>
      <c r="D10" s="65"/>
      <c r="E10" s="65"/>
      <c r="F10" s="65"/>
      <c r="G10" s="65"/>
      <c r="H10" s="65"/>
      <c r="I10" s="67" t="s">
        <v>59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10"/>
      <c r="AK10" s="65" t="s">
        <v>6</v>
      </c>
      <c r="AL10" s="65"/>
      <c r="AM10" s="65"/>
      <c r="AN10" s="66">
        <v>25</v>
      </c>
      <c r="AO10" s="66"/>
      <c r="AP10" s="66">
        <v>8</v>
      </c>
      <c r="AQ10" s="66"/>
      <c r="AR10" s="66">
        <v>2017</v>
      </c>
      <c r="AS10" s="66"/>
      <c r="AT10" s="66"/>
      <c r="AU10" s="8"/>
      <c r="AV10" s="65" t="s">
        <v>1</v>
      </c>
      <c r="AW10" s="65"/>
      <c r="AX10" s="65"/>
      <c r="AY10" s="64">
        <v>1</v>
      </c>
      <c r="AZ10" s="64"/>
      <c r="BA10" s="35"/>
    </row>
    <row r="11" spans="1:53" s="3" customFormat="1" ht="6" customHeight="1">
      <c r="A11" s="1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20"/>
    </row>
    <row r="12" spans="1:53" s="36" customFormat="1" ht="25.5" customHeight="1">
      <c r="A12" s="33"/>
      <c r="B12" s="69" t="s">
        <v>13</v>
      </c>
      <c r="C12" s="69"/>
      <c r="D12" s="69"/>
      <c r="E12" s="69"/>
      <c r="F12" s="69"/>
      <c r="G12" s="69"/>
      <c r="H12" s="69"/>
      <c r="I12" s="68" t="s">
        <v>60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35"/>
    </row>
    <row r="13" spans="1:53" s="3" customFormat="1" ht="6" customHeight="1">
      <c r="A13" s="1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20"/>
    </row>
    <row r="14" spans="1:53" s="36" customFormat="1" ht="36" customHeight="1">
      <c r="A14" s="33"/>
      <c r="B14" s="69" t="s">
        <v>14</v>
      </c>
      <c r="C14" s="69"/>
      <c r="D14" s="69"/>
      <c r="E14" s="69"/>
      <c r="F14" s="69"/>
      <c r="G14" s="69"/>
      <c r="H14" s="69"/>
      <c r="I14" s="68" t="s">
        <v>49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35"/>
    </row>
    <row r="15" spans="1:53" s="3" customFormat="1" ht="6" customHeight="1">
      <c r="A15" s="1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20"/>
    </row>
    <row r="16" spans="1:53" s="36" customFormat="1" ht="38.25" customHeight="1">
      <c r="A16" s="33"/>
      <c r="B16" s="69" t="s">
        <v>15</v>
      </c>
      <c r="C16" s="69"/>
      <c r="D16" s="69"/>
      <c r="E16" s="69"/>
      <c r="F16" s="69"/>
      <c r="G16" s="69"/>
      <c r="H16" s="69"/>
      <c r="I16" s="68" t="s">
        <v>58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35"/>
    </row>
    <row r="17" spans="1:53" s="3" customFormat="1" ht="6" customHeight="1">
      <c r="A17" s="1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20"/>
    </row>
    <row r="18" spans="1:53" s="36" customFormat="1" ht="25.5" customHeight="1">
      <c r="A18" s="33"/>
      <c r="B18" s="79" t="s">
        <v>19</v>
      </c>
      <c r="C18" s="79"/>
      <c r="D18" s="79"/>
      <c r="E18" s="79"/>
      <c r="F18" s="79"/>
      <c r="G18" s="79"/>
      <c r="H18" s="81" t="s">
        <v>66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34"/>
      <c r="AF18" s="72" t="s">
        <v>20</v>
      </c>
      <c r="AG18" s="72"/>
      <c r="AH18" s="72"/>
      <c r="AI18" s="72"/>
      <c r="AJ18" s="72"/>
      <c r="AK18" s="87" t="s">
        <v>64</v>
      </c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35"/>
    </row>
    <row r="19" spans="1:53" s="36" customFormat="1" ht="25.5" customHeight="1">
      <c r="A19" s="33"/>
      <c r="B19" s="80"/>
      <c r="C19" s="80"/>
      <c r="D19" s="80"/>
      <c r="E19" s="80"/>
      <c r="F19" s="80"/>
      <c r="G19" s="80"/>
      <c r="H19" s="83" t="s">
        <v>65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10"/>
      <c r="AF19" s="73"/>
      <c r="AG19" s="73"/>
      <c r="AH19" s="73"/>
      <c r="AI19" s="73"/>
      <c r="AJ19" s="73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35"/>
    </row>
    <row r="20" spans="1:53" s="3" customFormat="1" ht="6" customHeight="1">
      <c r="A20" s="1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0"/>
    </row>
    <row r="21" spans="1:53" s="36" customFormat="1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5"/>
      <c r="U21" s="5"/>
      <c r="V21" s="5"/>
      <c r="W21" s="6"/>
      <c r="X21" s="6"/>
      <c r="Y21" s="6"/>
      <c r="Z21" s="6"/>
      <c r="AA21" s="6"/>
      <c r="AB21" s="34"/>
      <c r="AC21" s="6"/>
      <c r="AD21" s="6"/>
      <c r="AE21" s="6"/>
      <c r="AF21" s="109" t="s">
        <v>29</v>
      </c>
      <c r="AG21" s="109"/>
      <c r="AH21" s="109"/>
      <c r="AI21" s="109"/>
      <c r="AJ21" s="109"/>
      <c r="AK21" s="107" t="s">
        <v>23</v>
      </c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35"/>
    </row>
    <row r="22" spans="1:53" s="36" customFormat="1" ht="15" customHeight="1">
      <c r="A22" s="33"/>
      <c r="B22" s="85" t="s">
        <v>30</v>
      </c>
      <c r="C22" s="85"/>
      <c r="D22" s="85"/>
      <c r="E22" s="74" t="s">
        <v>67</v>
      </c>
      <c r="F22" s="74"/>
      <c r="G22" s="74"/>
      <c r="H22" s="74"/>
      <c r="I22" s="74"/>
      <c r="J22" s="74"/>
      <c r="K22" s="74"/>
      <c r="L22" s="74"/>
      <c r="M22" s="74"/>
      <c r="N22" s="6"/>
      <c r="O22" s="72" t="s">
        <v>31</v>
      </c>
      <c r="P22" s="72"/>
      <c r="Q22" s="72"/>
      <c r="R22" s="72"/>
      <c r="S22" s="72"/>
      <c r="T22" s="70" t="s">
        <v>50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5"/>
      <c r="AF22" s="109"/>
      <c r="AG22" s="109"/>
      <c r="AH22" s="109"/>
      <c r="AI22" s="109"/>
      <c r="AJ22" s="109"/>
      <c r="AK22" s="108" t="s">
        <v>24</v>
      </c>
      <c r="AL22" s="108"/>
      <c r="AM22" s="108"/>
      <c r="AN22" s="108"/>
      <c r="AO22" s="108"/>
      <c r="AP22" s="89" t="s">
        <v>25</v>
      </c>
      <c r="AQ22" s="89"/>
      <c r="AR22" s="89"/>
      <c r="AS22" s="89"/>
      <c r="AT22" s="89"/>
      <c r="AU22" s="90" t="s">
        <v>26</v>
      </c>
      <c r="AV22" s="90"/>
      <c r="AW22" s="90"/>
      <c r="AX22" s="90"/>
      <c r="AY22" s="90"/>
      <c r="AZ22" s="90"/>
      <c r="BA22" s="35"/>
    </row>
    <row r="23" spans="1:53" s="36" customFormat="1" ht="18" customHeight="1">
      <c r="A23" s="33"/>
      <c r="B23" s="86"/>
      <c r="C23" s="86"/>
      <c r="D23" s="86"/>
      <c r="E23" s="75"/>
      <c r="F23" s="75"/>
      <c r="G23" s="75"/>
      <c r="H23" s="75"/>
      <c r="I23" s="75"/>
      <c r="J23" s="75"/>
      <c r="K23" s="75"/>
      <c r="L23" s="75"/>
      <c r="M23" s="75"/>
      <c r="N23" s="6"/>
      <c r="O23" s="73"/>
      <c r="P23" s="73"/>
      <c r="Q23" s="73"/>
      <c r="R23" s="73"/>
      <c r="S23" s="73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5"/>
      <c r="AF23" s="76">
        <v>0.8</v>
      </c>
      <c r="AG23" s="77"/>
      <c r="AH23" s="77"/>
      <c r="AI23" s="77"/>
      <c r="AJ23" s="77"/>
      <c r="AK23" s="84" t="s">
        <v>61</v>
      </c>
      <c r="AL23" s="84"/>
      <c r="AM23" s="84"/>
      <c r="AN23" s="84"/>
      <c r="AO23" s="84"/>
      <c r="AP23" s="84" t="s">
        <v>62</v>
      </c>
      <c r="AQ23" s="84"/>
      <c r="AR23" s="84"/>
      <c r="AS23" s="84"/>
      <c r="AT23" s="84"/>
      <c r="AU23" s="84" t="s">
        <v>63</v>
      </c>
      <c r="AV23" s="84"/>
      <c r="AW23" s="84"/>
      <c r="AX23" s="84"/>
      <c r="AY23" s="84"/>
      <c r="AZ23" s="84"/>
      <c r="BA23" s="35"/>
    </row>
    <row r="24" spans="1:53" s="36" customFormat="1" ht="11.25" customHeight="1">
      <c r="A24" s="3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77"/>
      <c r="AG24" s="77"/>
      <c r="AH24" s="77"/>
      <c r="AI24" s="77"/>
      <c r="AJ24" s="77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35"/>
    </row>
    <row r="25" spans="1:53" s="3" customFormat="1" ht="6" customHeight="1">
      <c r="A25" s="1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20"/>
    </row>
    <row r="26" spans="1:53" ht="14.25">
      <c r="A26" s="21"/>
      <c r="B26" s="60" t="s">
        <v>28</v>
      </c>
      <c r="C26" s="60"/>
      <c r="D26" s="60"/>
      <c r="E26" s="60"/>
      <c r="F26" s="60"/>
      <c r="G26" s="60"/>
      <c r="H26" s="60"/>
      <c r="I26" s="60"/>
      <c r="J26" s="112" t="s">
        <v>70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22"/>
    </row>
    <row r="27" spans="1:53" ht="14.25">
      <c r="A27" s="21"/>
      <c r="B27" s="61"/>
      <c r="C27" s="61"/>
      <c r="D27" s="61"/>
      <c r="E27" s="61"/>
      <c r="F27" s="61"/>
      <c r="G27" s="61"/>
      <c r="H27" s="61"/>
      <c r="I27" s="61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22"/>
    </row>
    <row r="28" spans="1:53" s="12" customFormat="1" ht="12.75" customHeight="1">
      <c r="A28" s="23"/>
      <c r="B28" s="62"/>
      <c r="C28" s="62"/>
      <c r="D28" s="62"/>
      <c r="E28" s="62"/>
      <c r="F28" s="62"/>
      <c r="G28" s="62"/>
      <c r="H28" s="62"/>
      <c r="I28" s="62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24"/>
    </row>
    <row r="29" spans="1:53" s="3" customFormat="1" ht="6" customHeight="1" thickBot="1">
      <c r="A29" s="1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20"/>
    </row>
    <row r="30" spans="1:53" s="13" customFormat="1" ht="17.25" customHeight="1" thickBot="1">
      <c r="A30" s="25"/>
      <c r="B30" s="54" t="s">
        <v>27</v>
      </c>
      <c r="C30" s="54"/>
      <c r="D30" s="54"/>
      <c r="E30" s="54"/>
      <c r="F30" s="54"/>
      <c r="G30" s="54"/>
      <c r="H30" s="54"/>
      <c r="I30" s="14"/>
      <c r="J30" s="55" t="s">
        <v>8</v>
      </c>
      <c r="K30" s="55"/>
      <c r="L30" s="55"/>
      <c r="M30" s="55"/>
      <c r="N30" s="55"/>
      <c r="O30" s="116" t="s">
        <v>51</v>
      </c>
      <c r="P30" s="117"/>
      <c r="Q30" s="118"/>
      <c r="R30" s="14"/>
      <c r="S30" s="14"/>
      <c r="T30" s="119" t="s">
        <v>48</v>
      </c>
      <c r="U30" s="119"/>
      <c r="V30" s="119"/>
      <c r="W30" s="119"/>
      <c r="X30" s="125"/>
      <c r="Y30" s="116"/>
      <c r="Z30" s="117"/>
      <c r="AA30" s="118"/>
      <c r="AB30" s="14"/>
      <c r="AC30" s="14"/>
      <c r="AD30" s="119" t="s">
        <v>9</v>
      </c>
      <c r="AE30" s="119"/>
      <c r="AF30" s="119"/>
      <c r="AG30" s="119"/>
      <c r="AH30" s="121"/>
      <c r="AI30" s="122"/>
      <c r="AJ30" s="123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26"/>
    </row>
    <row r="31" spans="1:53" s="3" customFormat="1" ht="6" customHeight="1">
      <c r="A31" s="1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20"/>
    </row>
    <row r="32" spans="1:53" s="12" customFormat="1" ht="15.75" customHeight="1">
      <c r="A32" s="23"/>
      <c r="B32" s="110" t="s">
        <v>21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24"/>
    </row>
    <row r="33" spans="1:53" s="12" customFormat="1" ht="18" customHeight="1">
      <c r="A33" s="23"/>
      <c r="B33" s="66" t="s">
        <v>22</v>
      </c>
      <c r="C33" s="66"/>
      <c r="D33" s="66"/>
      <c r="E33" s="66"/>
      <c r="F33" s="111" t="s">
        <v>69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24" t="s">
        <v>52</v>
      </c>
      <c r="AD33" s="124"/>
      <c r="AE33" s="124"/>
      <c r="AF33" s="124"/>
      <c r="AG33" s="124"/>
      <c r="AH33" s="126" t="s">
        <v>53</v>
      </c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24"/>
    </row>
    <row r="34" spans="1:53" s="3" customFormat="1" ht="6" customHeight="1">
      <c r="A34" s="1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20"/>
    </row>
    <row r="35" spans="1:53" s="3" customFormat="1" ht="51" customHeight="1">
      <c r="A35" s="19"/>
      <c r="B35" s="4"/>
      <c r="D35" s="127" t="s">
        <v>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 t="s">
        <v>76</v>
      </c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 t="s">
        <v>54</v>
      </c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4"/>
      <c r="AW35" s="4"/>
      <c r="AX35" s="4"/>
      <c r="AY35" s="4"/>
      <c r="AZ35" s="4"/>
      <c r="BA35" s="20"/>
    </row>
    <row r="36" spans="1:53" s="3" customFormat="1" ht="54" customHeight="1">
      <c r="A36" s="19"/>
      <c r="B36" s="4"/>
      <c r="D36" s="120" t="s">
        <v>77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 t="s">
        <v>82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 t="s">
        <v>82</v>
      </c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4"/>
      <c r="AW36" s="4"/>
      <c r="AX36" s="4"/>
      <c r="AY36" s="4"/>
      <c r="AZ36" s="4"/>
      <c r="BA36" s="20"/>
    </row>
    <row r="37" spans="1:53" s="3" customFormat="1" ht="6" customHeight="1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9"/>
    </row>
    <row r="38" spans="2:52" s="3" customFormat="1" ht="27" customHeight="1" thickBot="1" thickTop="1">
      <c r="B38" s="56" t="s">
        <v>16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3" s="3" customFormat="1" ht="6" customHeight="1" thickTop="1">
      <c r="A39" s="1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18"/>
    </row>
    <row r="40" spans="1:53" s="3" customFormat="1" ht="15" customHeight="1">
      <c r="A40" s="19"/>
      <c r="B40" s="155" t="s">
        <v>40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20"/>
    </row>
    <row r="41" spans="1:53" s="30" customFormat="1" ht="15" customHeight="1">
      <c r="A41" s="31"/>
      <c r="B41" s="156" t="s">
        <v>17</v>
      </c>
      <c r="C41" s="156"/>
      <c r="D41" s="156"/>
      <c r="E41" s="156"/>
      <c r="F41" s="156"/>
      <c r="G41" s="156"/>
      <c r="H41" s="156"/>
      <c r="I41" s="156" t="s">
        <v>38</v>
      </c>
      <c r="J41" s="156"/>
      <c r="K41" s="156"/>
      <c r="L41" s="156"/>
      <c r="M41" s="156"/>
      <c r="N41" s="156"/>
      <c r="O41" s="156"/>
      <c r="P41" s="156" t="s">
        <v>39</v>
      </c>
      <c r="Q41" s="156"/>
      <c r="R41" s="156"/>
      <c r="S41" s="156"/>
      <c r="T41" s="156"/>
      <c r="U41" s="156"/>
      <c r="V41" s="156"/>
      <c r="W41" s="156" t="s">
        <v>32</v>
      </c>
      <c r="X41" s="156"/>
      <c r="Y41" s="156"/>
      <c r="Z41" s="156"/>
      <c r="AA41" s="156"/>
      <c r="AB41" s="156" t="s">
        <v>33</v>
      </c>
      <c r="AC41" s="156"/>
      <c r="AD41" s="156"/>
      <c r="AE41" s="156"/>
      <c r="AF41" s="156"/>
      <c r="AG41" s="156" t="s">
        <v>34</v>
      </c>
      <c r="AH41" s="156"/>
      <c r="AI41" s="156"/>
      <c r="AJ41" s="156"/>
      <c r="AK41" s="156"/>
      <c r="AL41" s="156" t="s">
        <v>35</v>
      </c>
      <c r="AM41" s="156"/>
      <c r="AN41" s="156"/>
      <c r="AO41" s="156"/>
      <c r="AP41" s="156"/>
      <c r="AQ41" s="156" t="s">
        <v>36</v>
      </c>
      <c r="AR41" s="156"/>
      <c r="AS41" s="156"/>
      <c r="AT41" s="156"/>
      <c r="AU41" s="156"/>
      <c r="AV41" s="156" t="s">
        <v>37</v>
      </c>
      <c r="AW41" s="156"/>
      <c r="AX41" s="156"/>
      <c r="AY41" s="156"/>
      <c r="AZ41" s="156"/>
      <c r="BA41" s="32"/>
    </row>
    <row r="42" spans="1:62" s="39" customFormat="1" ht="41.25" customHeight="1">
      <c r="A42" s="37"/>
      <c r="B42" s="142" t="s">
        <v>74</v>
      </c>
      <c r="C42" s="143"/>
      <c r="D42" s="143"/>
      <c r="E42" s="143"/>
      <c r="F42" s="143"/>
      <c r="G42" s="143"/>
      <c r="H42" s="143"/>
      <c r="I42" s="144">
        <v>43190</v>
      </c>
      <c r="J42" s="143"/>
      <c r="K42" s="143"/>
      <c r="L42" s="143"/>
      <c r="M42" s="143"/>
      <c r="N42" s="143"/>
      <c r="O42" s="143"/>
      <c r="P42" s="144">
        <v>43196</v>
      </c>
      <c r="Q42" s="143"/>
      <c r="R42" s="143"/>
      <c r="S42" s="143"/>
      <c r="T42" s="143"/>
      <c r="U42" s="143"/>
      <c r="V42" s="143"/>
      <c r="W42" s="143">
        <v>43</v>
      </c>
      <c r="X42" s="143"/>
      <c r="Y42" s="143"/>
      <c r="Z42" s="143"/>
      <c r="AA42" s="143"/>
      <c r="AB42" s="143">
        <f>56</f>
        <v>56</v>
      </c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>
        <f>W42/AB42</f>
        <v>0.7678571428571429</v>
      </c>
      <c r="AR42" s="143"/>
      <c r="AS42" s="143"/>
      <c r="AT42" s="143"/>
      <c r="AU42" s="143"/>
      <c r="AV42" s="157">
        <f>AQ42</f>
        <v>0.7678571428571429</v>
      </c>
      <c r="AW42" s="157"/>
      <c r="AX42" s="157"/>
      <c r="AY42" s="157"/>
      <c r="AZ42" s="157"/>
      <c r="BA42" s="38"/>
      <c r="BD42" s="3" t="s">
        <v>74</v>
      </c>
      <c r="BE42" s="40">
        <v>0.7678571428571429</v>
      </c>
      <c r="BG42" s="3"/>
      <c r="BH42" s="3"/>
      <c r="BI42" s="3"/>
      <c r="BJ42" s="3"/>
    </row>
    <row r="43" spans="1:62" s="39" customFormat="1" ht="44.25" customHeight="1">
      <c r="A43" s="37"/>
      <c r="B43" s="142" t="s">
        <v>75</v>
      </c>
      <c r="C43" s="143"/>
      <c r="D43" s="143"/>
      <c r="E43" s="143"/>
      <c r="F43" s="143"/>
      <c r="G43" s="143"/>
      <c r="H43" s="143"/>
      <c r="I43" s="144">
        <v>43281</v>
      </c>
      <c r="J43" s="143"/>
      <c r="K43" s="143"/>
      <c r="L43" s="143"/>
      <c r="M43" s="143"/>
      <c r="N43" s="143"/>
      <c r="O43" s="143"/>
      <c r="P43" s="144">
        <v>43308</v>
      </c>
      <c r="Q43" s="143"/>
      <c r="R43" s="143"/>
      <c r="S43" s="143"/>
      <c r="T43" s="143"/>
      <c r="U43" s="143"/>
      <c r="V43" s="143"/>
      <c r="W43" s="143">
        <v>43</v>
      </c>
      <c r="X43" s="143"/>
      <c r="Y43" s="143"/>
      <c r="Z43" s="143"/>
      <c r="AA43" s="143"/>
      <c r="AB43" s="143">
        <v>54</v>
      </c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>
        <f>W43/AB43</f>
        <v>0.7962962962962963</v>
      </c>
      <c r="AR43" s="143"/>
      <c r="AS43" s="143"/>
      <c r="AT43" s="143"/>
      <c r="AU43" s="143"/>
      <c r="AV43" s="157">
        <f>AQ43</f>
        <v>0.7962962962962963</v>
      </c>
      <c r="AW43" s="157"/>
      <c r="AX43" s="157"/>
      <c r="AY43" s="157"/>
      <c r="AZ43" s="157"/>
      <c r="BA43" s="38"/>
      <c r="BD43" s="3" t="s">
        <v>75</v>
      </c>
      <c r="BE43" s="40">
        <v>0.6</v>
      </c>
      <c r="BG43" s="3"/>
      <c r="BH43" s="3"/>
      <c r="BI43" s="3"/>
      <c r="BJ43" s="3"/>
    </row>
    <row r="44" spans="1:57" s="39" customFormat="1" ht="14.25" customHeight="1">
      <c r="A44" s="37"/>
      <c r="B44" s="142" t="s">
        <v>79</v>
      </c>
      <c r="C44" s="143"/>
      <c r="D44" s="143"/>
      <c r="E44" s="143"/>
      <c r="F44" s="143"/>
      <c r="G44" s="143"/>
      <c r="H44" s="143"/>
      <c r="I44" s="144">
        <v>43373</v>
      </c>
      <c r="J44" s="143"/>
      <c r="K44" s="143"/>
      <c r="L44" s="143"/>
      <c r="M44" s="143"/>
      <c r="N44" s="143"/>
      <c r="O44" s="143"/>
      <c r="P44" s="144">
        <v>43378</v>
      </c>
      <c r="Q44" s="143"/>
      <c r="R44" s="143"/>
      <c r="S44" s="143"/>
      <c r="T44" s="143"/>
      <c r="U44" s="143"/>
      <c r="V44" s="143"/>
      <c r="W44" s="158">
        <v>44</v>
      </c>
      <c r="X44" s="158"/>
      <c r="Y44" s="158"/>
      <c r="Z44" s="158"/>
      <c r="AA44" s="158"/>
      <c r="AB44" s="158">
        <v>54</v>
      </c>
      <c r="AC44" s="158"/>
      <c r="AD44" s="158"/>
      <c r="AE44" s="158"/>
      <c r="AF44" s="158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>
        <f>W44/AB44</f>
        <v>0.8148148148148148</v>
      </c>
      <c r="AR44" s="143"/>
      <c r="AS44" s="143"/>
      <c r="AT44" s="143"/>
      <c r="AU44" s="143"/>
      <c r="AV44" s="157">
        <f>AQ44</f>
        <v>0.8148148148148148</v>
      </c>
      <c r="AW44" s="157"/>
      <c r="AX44" s="157"/>
      <c r="AY44" s="157"/>
      <c r="AZ44" s="157"/>
      <c r="BA44" s="38"/>
      <c r="BD44" s="3" t="s">
        <v>79</v>
      </c>
      <c r="BE44" s="40">
        <v>0.815</v>
      </c>
    </row>
    <row r="45" spans="1:57" s="39" customFormat="1" ht="14.25" customHeight="1">
      <c r="A45" s="37"/>
      <c r="B45" s="142" t="s">
        <v>83</v>
      </c>
      <c r="C45" s="143"/>
      <c r="D45" s="143"/>
      <c r="E45" s="143"/>
      <c r="F45" s="143"/>
      <c r="G45" s="143"/>
      <c r="H45" s="143"/>
      <c r="I45" s="144">
        <v>43465</v>
      </c>
      <c r="J45" s="143"/>
      <c r="K45" s="143"/>
      <c r="L45" s="143"/>
      <c r="M45" s="143"/>
      <c r="N45" s="143"/>
      <c r="O45" s="143"/>
      <c r="P45" s="144">
        <v>43483</v>
      </c>
      <c r="Q45" s="143"/>
      <c r="R45" s="143"/>
      <c r="S45" s="143"/>
      <c r="T45" s="143"/>
      <c r="U45" s="143"/>
      <c r="V45" s="143"/>
      <c r="W45" s="143">
        <v>47</v>
      </c>
      <c r="X45" s="143"/>
      <c r="Y45" s="143"/>
      <c r="Z45" s="143"/>
      <c r="AA45" s="143"/>
      <c r="AB45" s="143">
        <v>54</v>
      </c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>
        <f>W45/AB45</f>
        <v>0.8703703703703703</v>
      </c>
      <c r="AR45" s="143"/>
      <c r="AS45" s="143"/>
      <c r="AT45" s="143"/>
      <c r="AU45" s="143"/>
      <c r="AV45" s="157">
        <f>AQ45</f>
        <v>0.8703703703703703</v>
      </c>
      <c r="AW45" s="157"/>
      <c r="AX45" s="157"/>
      <c r="AY45" s="157"/>
      <c r="AZ45" s="157"/>
      <c r="BA45" s="38"/>
      <c r="BD45" s="3" t="s">
        <v>83</v>
      </c>
      <c r="BE45" s="40">
        <v>0.87</v>
      </c>
    </row>
    <row r="46" spans="1:53" s="30" customFormat="1" ht="14.25" customHeight="1" thickBot="1">
      <c r="A46" s="31"/>
      <c r="B46" s="152" t="s">
        <v>18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4"/>
      <c r="AQ46" s="159"/>
      <c r="AR46" s="159"/>
      <c r="AS46" s="159"/>
      <c r="AT46" s="159"/>
      <c r="AU46" s="159"/>
      <c r="AV46" s="160">
        <f>AVERAGE(AV42:AZ45)</f>
        <v>0.812334656084656</v>
      </c>
      <c r="AW46" s="161"/>
      <c r="AX46" s="161"/>
      <c r="AY46" s="161"/>
      <c r="AZ46" s="161"/>
      <c r="BA46" s="32"/>
    </row>
    <row r="47" spans="1:53" s="3" customFormat="1" ht="13.5" customHeight="1">
      <c r="A47" s="1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20"/>
    </row>
    <row r="48" spans="1:53" s="46" customFormat="1" ht="15">
      <c r="A48" s="44"/>
      <c r="B48" s="138" t="s">
        <v>85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45"/>
    </row>
    <row r="49" spans="1:53" s="49" customFormat="1" ht="249.75" customHeight="1">
      <c r="A49" s="47"/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4"/>
      <c r="BA49" s="48"/>
    </row>
    <row r="50" spans="1:53" s="49" customFormat="1" ht="14.25">
      <c r="A50" s="47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48"/>
    </row>
    <row r="51" spans="1:53" s="46" customFormat="1" ht="20.25" customHeight="1">
      <c r="A51" s="44"/>
      <c r="B51" s="138" t="s">
        <v>55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9" t="s">
        <v>41</v>
      </c>
      <c r="AV51" s="139"/>
      <c r="AW51" s="139"/>
      <c r="AX51" s="139"/>
      <c r="AY51" s="139"/>
      <c r="AZ51" s="139"/>
      <c r="BA51" s="45"/>
    </row>
    <row r="52" spans="1:53" s="46" customFormat="1" ht="10.5" customHeight="1">
      <c r="A52" s="44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9"/>
      <c r="AV52" s="139"/>
      <c r="AW52" s="139"/>
      <c r="AX52" s="139"/>
      <c r="AY52" s="139"/>
      <c r="AZ52" s="139"/>
      <c r="BA52" s="45"/>
    </row>
    <row r="53" spans="1:53" s="46" customFormat="1" ht="15.75" customHeight="1">
      <c r="A53" s="44"/>
      <c r="B53" s="140" t="s">
        <v>17</v>
      </c>
      <c r="C53" s="140"/>
      <c r="D53" s="140"/>
      <c r="E53" s="140"/>
      <c r="F53" s="140"/>
      <c r="G53" s="140"/>
      <c r="H53" s="140"/>
      <c r="I53" s="140" t="s">
        <v>39</v>
      </c>
      <c r="J53" s="140"/>
      <c r="K53" s="140"/>
      <c r="L53" s="140"/>
      <c r="M53" s="140"/>
      <c r="N53" s="140"/>
      <c r="O53" s="140"/>
      <c r="P53" s="140" t="s">
        <v>56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1" t="s">
        <v>42</v>
      </c>
      <c r="AV53" s="141"/>
      <c r="AW53" s="141"/>
      <c r="AX53" s="141" t="s">
        <v>43</v>
      </c>
      <c r="AY53" s="141"/>
      <c r="AZ53" s="141"/>
      <c r="BA53" s="45"/>
    </row>
    <row r="54" spans="1:53" s="49" customFormat="1" ht="125.25" customHeight="1">
      <c r="A54" s="47"/>
      <c r="B54" s="142" t="s">
        <v>71</v>
      </c>
      <c r="C54" s="143"/>
      <c r="D54" s="143"/>
      <c r="E54" s="143"/>
      <c r="F54" s="143"/>
      <c r="G54" s="143"/>
      <c r="H54" s="143"/>
      <c r="I54" s="144">
        <v>43190</v>
      </c>
      <c r="J54" s="143"/>
      <c r="K54" s="143"/>
      <c r="L54" s="143"/>
      <c r="M54" s="143"/>
      <c r="N54" s="143"/>
      <c r="O54" s="143"/>
      <c r="P54" s="145" t="s">
        <v>72</v>
      </c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7"/>
      <c r="AV54" s="147"/>
      <c r="AW54" s="147"/>
      <c r="AX54" s="148" t="s">
        <v>51</v>
      </c>
      <c r="AY54" s="148"/>
      <c r="AZ54" s="148"/>
      <c r="BA54" s="48"/>
    </row>
    <row r="55" spans="1:53" s="49" customFormat="1" ht="150.75" customHeight="1">
      <c r="A55" s="47"/>
      <c r="B55" s="142" t="s">
        <v>73</v>
      </c>
      <c r="C55" s="143"/>
      <c r="D55" s="143"/>
      <c r="E55" s="143"/>
      <c r="F55" s="143"/>
      <c r="G55" s="143"/>
      <c r="H55" s="143"/>
      <c r="I55" s="144">
        <v>43308</v>
      </c>
      <c r="J55" s="143"/>
      <c r="K55" s="143"/>
      <c r="L55" s="143"/>
      <c r="M55" s="143"/>
      <c r="N55" s="143"/>
      <c r="O55" s="143"/>
      <c r="P55" s="145" t="s">
        <v>80</v>
      </c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7"/>
      <c r="AV55" s="147"/>
      <c r="AW55" s="147"/>
      <c r="AX55" s="148" t="s">
        <v>51</v>
      </c>
      <c r="AY55" s="148"/>
      <c r="AZ55" s="148"/>
      <c r="BA55" s="48"/>
    </row>
    <row r="56" spans="1:55" s="49" customFormat="1" ht="156.75" customHeight="1">
      <c r="A56" s="47"/>
      <c r="B56" s="149" t="s">
        <v>78</v>
      </c>
      <c r="C56" s="148"/>
      <c r="D56" s="148"/>
      <c r="E56" s="148"/>
      <c r="F56" s="148"/>
      <c r="G56" s="148"/>
      <c r="H56" s="148"/>
      <c r="I56" s="144">
        <v>43403</v>
      </c>
      <c r="J56" s="143"/>
      <c r="K56" s="143"/>
      <c r="L56" s="143"/>
      <c r="M56" s="143"/>
      <c r="N56" s="143"/>
      <c r="O56" s="143"/>
      <c r="P56" s="150" t="s">
        <v>81</v>
      </c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47"/>
      <c r="AV56" s="147"/>
      <c r="AW56" s="147"/>
      <c r="AX56" s="148" t="s">
        <v>51</v>
      </c>
      <c r="AY56" s="148"/>
      <c r="AZ56" s="148"/>
      <c r="BA56" s="48"/>
      <c r="BC56" s="49">
        <f>2+4+4+5+1+1+2+3+5+2+3+5+4+3+3+5+2</f>
        <v>54</v>
      </c>
    </row>
    <row r="57" spans="1:53" s="49" customFormat="1" ht="157.5" customHeight="1">
      <c r="A57" s="47"/>
      <c r="B57" s="149" t="s">
        <v>84</v>
      </c>
      <c r="C57" s="148"/>
      <c r="D57" s="148"/>
      <c r="E57" s="148"/>
      <c r="F57" s="148"/>
      <c r="G57" s="148"/>
      <c r="H57" s="148"/>
      <c r="I57" s="144">
        <v>43495</v>
      </c>
      <c r="J57" s="143"/>
      <c r="K57" s="143"/>
      <c r="L57" s="143"/>
      <c r="M57" s="143"/>
      <c r="N57" s="143"/>
      <c r="O57" s="143"/>
      <c r="P57" s="150" t="s">
        <v>86</v>
      </c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47"/>
      <c r="AV57" s="147"/>
      <c r="AW57" s="147"/>
      <c r="AX57" s="148" t="s">
        <v>51</v>
      </c>
      <c r="AY57" s="148"/>
      <c r="AZ57" s="148"/>
      <c r="BA57" s="48"/>
    </row>
    <row r="58" spans="1:53" s="49" customFormat="1" ht="6.75" customHeight="1" thickBo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3"/>
    </row>
    <row r="59" ht="15" thickTop="1"/>
  </sheetData>
  <sheetProtection/>
  <mergeCells count="156">
    <mergeCell ref="B57:H57"/>
    <mergeCell ref="I57:O57"/>
    <mergeCell ref="P57:AT57"/>
    <mergeCell ref="AU57:AW57"/>
    <mergeCell ref="AX57:AZ57"/>
    <mergeCell ref="B53:H53"/>
    <mergeCell ref="I53:O53"/>
    <mergeCell ref="AU53:AW53"/>
    <mergeCell ref="AX53:AZ53"/>
    <mergeCell ref="B55:H55"/>
    <mergeCell ref="AV46:AZ46"/>
    <mergeCell ref="B46:AP46"/>
    <mergeCell ref="B48:AZ48"/>
    <mergeCell ref="B51:AT52"/>
    <mergeCell ref="S3:U3"/>
    <mergeCell ref="V3:AG3"/>
    <mergeCell ref="AH3:AJ3"/>
    <mergeCell ref="AH4:AJ4"/>
    <mergeCell ref="AK3:AT3"/>
    <mergeCell ref="AU51:AZ52"/>
    <mergeCell ref="B54:H54"/>
    <mergeCell ref="I54:O54"/>
    <mergeCell ref="P54:AT54"/>
    <mergeCell ref="AU54:AW54"/>
    <mergeCell ref="AX54:AZ54"/>
    <mergeCell ref="B45:H45"/>
    <mergeCell ref="I45:O45"/>
    <mergeCell ref="P45:V45"/>
    <mergeCell ref="W45:AA45"/>
    <mergeCell ref="AB45:AF45"/>
    <mergeCell ref="P53:AT53"/>
    <mergeCell ref="AQ46:AU46"/>
    <mergeCell ref="AL45:AP45"/>
    <mergeCell ref="AQ45:AU45"/>
    <mergeCell ref="AL43:AP43"/>
    <mergeCell ref="AQ43:AU43"/>
    <mergeCell ref="AG44:AK44"/>
    <mergeCell ref="AV43:AZ43"/>
    <mergeCell ref="AL44:AP44"/>
    <mergeCell ref="AV45:AZ45"/>
    <mergeCell ref="AQ44:AU44"/>
    <mergeCell ref="AV44:AZ44"/>
    <mergeCell ref="B44:H44"/>
    <mergeCell ref="I44:O44"/>
    <mergeCell ref="P44:V44"/>
    <mergeCell ref="W44:AA44"/>
    <mergeCell ref="AB44:AF44"/>
    <mergeCell ref="P41:V41"/>
    <mergeCell ref="I41:O41"/>
    <mergeCell ref="B41:H41"/>
    <mergeCell ref="AH30:AJ30"/>
    <mergeCell ref="AC33:AG33"/>
    <mergeCell ref="T30:X30"/>
    <mergeCell ref="AH33:AZ33"/>
    <mergeCell ref="D35:R35"/>
    <mergeCell ref="S35:AG35"/>
    <mergeCell ref="AH35:AU35"/>
    <mergeCell ref="AV41:AZ41"/>
    <mergeCell ref="AQ41:AU41"/>
    <mergeCell ref="AL41:AP41"/>
    <mergeCell ref="AG41:AK41"/>
    <mergeCell ref="AB41:AF41"/>
    <mergeCell ref="W41:AA41"/>
    <mergeCell ref="B38:AZ38"/>
    <mergeCell ref="B40:AZ40"/>
    <mergeCell ref="B39:AZ39"/>
    <mergeCell ref="D36:R36"/>
    <mergeCell ref="S36:AG36"/>
    <mergeCell ref="AH36:AU36"/>
    <mergeCell ref="B31:AZ31"/>
    <mergeCell ref="B32:AZ32"/>
    <mergeCell ref="B33:E33"/>
    <mergeCell ref="F33:AB33"/>
    <mergeCell ref="AU23:AZ24"/>
    <mergeCell ref="AP23:AT24"/>
    <mergeCell ref="J26:AZ28"/>
    <mergeCell ref="O30:Q30"/>
    <mergeCell ref="Y30:AA30"/>
    <mergeCell ref="AD30:AG30"/>
    <mergeCell ref="AP22:AT22"/>
    <mergeCell ref="AU22:AZ22"/>
    <mergeCell ref="G1:R4"/>
    <mergeCell ref="S1:AT1"/>
    <mergeCell ref="S2:AT2"/>
    <mergeCell ref="AK4:AT4"/>
    <mergeCell ref="V4:AG4"/>
    <mergeCell ref="AK21:AZ21"/>
    <mergeCell ref="AK22:AO22"/>
    <mergeCell ref="AF21:AJ22"/>
    <mergeCell ref="AK23:AO24"/>
    <mergeCell ref="B22:D23"/>
    <mergeCell ref="AK18:AZ19"/>
    <mergeCell ref="B25:AZ25"/>
    <mergeCell ref="B42:H42"/>
    <mergeCell ref="I42:O42"/>
    <mergeCell ref="P42:V42"/>
    <mergeCell ref="W42:AA42"/>
    <mergeCell ref="AB42:AF42"/>
    <mergeCell ref="B20:AZ20"/>
    <mergeCell ref="T22:AD23"/>
    <mergeCell ref="O22:S23"/>
    <mergeCell ref="E22:M23"/>
    <mergeCell ref="AF23:AJ24"/>
    <mergeCell ref="I8:AL8"/>
    <mergeCell ref="AR8:AW8"/>
    <mergeCell ref="B18:G19"/>
    <mergeCell ref="H18:AD18"/>
    <mergeCell ref="H19:AD19"/>
    <mergeCell ref="AF18:AJ19"/>
    <mergeCell ref="B15:AZ15"/>
    <mergeCell ref="I12:AZ12"/>
    <mergeCell ref="B14:H14"/>
    <mergeCell ref="B12:H12"/>
    <mergeCell ref="B16:H16"/>
    <mergeCell ref="I14:AZ14"/>
    <mergeCell ref="I16:AZ16"/>
    <mergeCell ref="AY10:AZ10"/>
    <mergeCell ref="AV10:AX10"/>
    <mergeCell ref="AR10:AT10"/>
    <mergeCell ref="AP10:AQ10"/>
    <mergeCell ref="AN10:AO10"/>
    <mergeCell ref="B17:AZ17"/>
    <mergeCell ref="I10:AI10"/>
    <mergeCell ref="AK10:AM10"/>
    <mergeCell ref="B10:H10"/>
    <mergeCell ref="B13:AZ13"/>
    <mergeCell ref="B30:H30"/>
    <mergeCell ref="J30:N30"/>
    <mergeCell ref="B6:AZ6"/>
    <mergeCell ref="B8:H8"/>
    <mergeCell ref="B7:AZ7"/>
    <mergeCell ref="B9:AZ9"/>
    <mergeCell ref="B11:AZ11"/>
    <mergeCell ref="B29:AZ29"/>
    <mergeCell ref="B26:I28"/>
    <mergeCell ref="AN8:AQ8"/>
    <mergeCell ref="P55:AT55"/>
    <mergeCell ref="AU55:AW55"/>
    <mergeCell ref="AU56:AW56"/>
    <mergeCell ref="AX56:AZ56"/>
    <mergeCell ref="AG42:AK42"/>
    <mergeCell ref="AL42:AP42"/>
    <mergeCell ref="AQ42:AU42"/>
    <mergeCell ref="AV42:AZ42"/>
    <mergeCell ref="AX55:AZ55"/>
    <mergeCell ref="AG45:AK45"/>
    <mergeCell ref="I43:O43"/>
    <mergeCell ref="P43:V43"/>
    <mergeCell ref="W43:AA43"/>
    <mergeCell ref="AB43:AF43"/>
    <mergeCell ref="AG43:AK43"/>
    <mergeCell ref="B56:H56"/>
    <mergeCell ref="I56:O56"/>
    <mergeCell ref="P56:AT56"/>
    <mergeCell ref="B43:H43"/>
    <mergeCell ref="I55:O55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portrait" scale="70" r:id="rId2"/>
  <headerFooter>
    <oddHeader xml:space="preserve">&amp;R&amp;"Arial,Normal"&amp;P de &amp;N                                                    </oddHeader>
  </headerFooter>
  <rowBreaks count="2" manualBreakCount="2">
    <brk id="46" max="52" man="1"/>
    <brk id="57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itorres</dc:creator>
  <cp:keywords/>
  <dc:description/>
  <cp:lastModifiedBy>Esperanza Peña Quintero</cp:lastModifiedBy>
  <cp:lastPrinted>2019-03-05T13:21:05Z</cp:lastPrinted>
  <dcterms:created xsi:type="dcterms:W3CDTF">2011-03-04T16:08:45Z</dcterms:created>
  <dcterms:modified xsi:type="dcterms:W3CDTF">2019-03-05T13:22:34Z</dcterms:modified>
  <cp:category/>
  <cp:version/>
  <cp:contentType/>
  <cp:contentStatus/>
</cp:coreProperties>
</file>