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MPP\VIGENTES\Misionales\Comercializacion\Otros\Planeacion\"/>
    </mc:Choice>
  </mc:AlternateContent>
  <bookViews>
    <workbookView xWindow="0" yWindow="120" windowWidth="14355" windowHeight="7335"/>
  </bookViews>
  <sheets>
    <sheet name="PA por Procesos 2018" sheetId="3" r:id="rId1"/>
  </sheets>
  <definedNames>
    <definedName name="_xlnm._FilterDatabase" localSheetId="0" hidden="1">'PA por Procesos 2018'!$A$12:$CF$196</definedName>
    <definedName name="_xlnm.Print_Area" localSheetId="0">'PA por Procesos 2018'!$A$1:$AH$203</definedName>
    <definedName name="_xlnm.Print_Titles" localSheetId="0">'PA por Procesos 2018'!$1:$11</definedName>
  </definedNames>
  <calcPr calcId="162913" fullCalcOnLoad="1"/>
</workbook>
</file>

<file path=xl/calcChain.xml><?xml version="1.0" encoding="utf-8"?>
<calcChain xmlns="http://schemas.openxmlformats.org/spreadsheetml/2006/main">
  <c r="Q40" i="3" l="1"/>
  <c r="Q139" i="3"/>
  <c r="Q151" i="3"/>
</calcChain>
</file>

<file path=xl/comments1.xml><?xml version="1.0" encoding="utf-8"?>
<comments xmlns="http://schemas.openxmlformats.org/spreadsheetml/2006/main">
  <authors>
    <author>L</author>
    <author>Yamile Angélica Medina Walteros</author>
  </authors>
  <commentList>
    <comment ref="Q40" authorId="0" shapeId="0">
      <text>
        <r>
          <rPr>
            <b/>
            <sz val="9"/>
            <color indexed="81"/>
            <rFont val="Tahoma"/>
            <family val="2"/>
          </rPr>
          <t>L:</t>
        </r>
        <r>
          <rPr>
            <sz val="9"/>
            <color indexed="81"/>
            <rFont val="Tahoma"/>
            <family val="2"/>
          </rPr>
          <t xml:space="preserve">
GASTOS DE COMPUTADOR, Seguridad centralizada, soporte remoto y herramienta de monitoreo.  $19,269,108.oo. Mantenimiento preventivo y correctivo $ 60.000.000.oo Prestar el servicio de mantenimiento sistema integrado de información SIIAF 133,536,000, arrendamiento de equipos de computo y periféricos $33.000.000
GASTOS DE TRANSPORTE Y COMUNICACIÓN: Telefonía hosted - troncal SIP y canal de datos CONECTIVIDAD. $ 30.000.000, Soporte remoto y herramientas de monitoreo $ 15.487.552 , correos institucionales $ 46.000.000</t>
        </r>
      </text>
    </comment>
    <comment ref="Q139" authorId="0" shapeId="0">
      <text>
        <r>
          <rPr>
            <b/>
            <sz val="9"/>
            <color indexed="81"/>
            <rFont val="Tahoma"/>
            <family val="2"/>
          </rPr>
          <t>L:</t>
        </r>
        <r>
          <rPr>
            <sz val="9"/>
            <color indexed="81"/>
            <rFont val="Tahoma"/>
            <family val="2"/>
          </rPr>
          <t xml:space="preserve">
Capacitación $ 51.750.000.oo
Bienestar e Incentivos $ 101.430.000.oo
Salud Ocupacional $ 60.000.000.oo</t>
        </r>
      </text>
    </comment>
    <comment ref="N142" authorId="1" shapeId="0">
      <text>
        <r>
          <rPr>
            <b/>
            <sz val="9"/>
            <color indexed="81"/>
            <rFont val="Tahoma"/>
            <family val="2"/>
          </rPr>
          <t>Yamile Angélica Medina Walteros:</t>
        </r>
        <r>
          <rPr>
            <sz val="9"/>
            <color indexed="81"/>
            <rFont val="Tahoma"/>
            <family val="2"/>
          </rPr>
          <t xml:space="preserve">
preguntar a Marisol porcentaje de ejecución para 2018</t>
        </r>
      </text>
    </comment>
    <comment ref="N143" authorId="1" shapeId="0">
      <text>
        <r>
          <rPr>
            <b/>
            <sz val="9"/>
            <color indexed="81"/>
            <rFont val="Tahoma"/>
            <family val="2"/>
          </rPr>
          <t>Yamile Angélica Medina Walteros:</t>
        </r>
        <r>
          <rPr>
            <sz val="9"/>
            <color indexed="81"/>
            <rFont val="Tahoma"/>
            <family val="2"/>
          </rPr>
          <t xml:space="preserve">
preguntar a Marisol porcentaje de ejecución para 2018</t>
        </r>
      </text>
    </comment>
    <comment ref="Q151" authorId="0" shapeId="0">
      <text>
        <r>
          <rPr>
            <b/>
            <sz val="9"/>
            <color indexed="81"/>
            <rFont val="Tahoma"/>
            <family val="2"/>
          </rPr>
          <t>L:</t>
        </r>
        <r>
          <rPr>
            <sz val="9"/>
            <color indexed="81"/>
            <rFont val="Tahoma"/>
            <family val="2"/>
          </rPr>
          <t xml:space="preserve">
Materiales y suministros $ 103.295.000.oo   
Mantenimiento $ 180.000.000.oo
Impresos y Publicaciones $ 43.200.000.oo</t>
        </r>
      </text>
    </comment>
  </commentList>
</comments>
</file>

<file path=xl/sharedStrings.xml><?xml version="1.0" encoding="utf-8"?>
<sst xmlns="http://schemas.openxmlformats.org/spreadsheetml/2006/main" count="1284" uniqueCount="723">
  <si>
    <t>Versión</t>
  </si>
  <si>
    <t>Firma</t>
  </si>
  <si>
    <t>Nombre y Cargo</t>
  </si>
  <si>
    <t>Código</t>
  </si>
  <si>
    <t>Fecha</t>
  </si>
  <si>
    <t>Página</t>
  </si>
  <si>
    <t>Proceso de Direccionamiento Estratégico</t>
  </si>
  <si>
    <t>Consolidó:</t>
  </si>
  <si>
    <t>FECHA DE REPORTE</t>
  </si>
  <si>
    <t>FT-DE-PEG-02</t>
  </si>
  <si>
    <t>PROCESO</t>
  </si>
  <si>
    <t>ACTIVIDAD</t>
  </si>
  <si>
    <t>FECHA DE INICIO</t>
  </si>
  <si>
    <t xml:space="preserve">SEGUIMIENTO </t>
  </si>
  <si>
    <t>PRIMER TRIMESTRE</t>
  </si>
  <si>
    <t>SEGUNDO TRIMESTRE</t>
  </si>
  <si>
    <t>TERCER TRIMESTRE</t>
  </si>
  <si>
    <t>CUARTO TRIMESTRE</t>
  </si>
  <si>
    <t>dd/mm/aaaa</t>
  </si>
  <si>
    <t>LÍDER DEL PROCESO</t>
  </si>
  <si>
    <t>OBJETIVO DEL PROCESO</t>
  </si>
  <si>
    <t>OBJETIVO ESTRATÉGICO</t>
  </si>
  <si>
    <t>OBJETIVO ESPECIFICO</t>
  </si>
  <si>
    <t>PRESUPUESTO ASIGNADO</t>
  </si>
  <si>
    <t>FECHA DE FINALIZACIÓN</t>
  </si>
  <si>
    <t>RESPONSABLE EJECUCIÓN</t>
  </si>
  <si>
    <t>INDICADOR DEL PRODUCTO</t>
  </si>
  <si>
    <t>RESULTADO INDICADOR</t>
  </si>
  <si>
    <t>ANÁLISIS DEL RESULTADO</t>
  </si>
  <si>
    <t>PLAN DE ACCIÓN POR PROCESOS</t>
  </si>
  <si>
    <t>PRODUCTO ESPERADO</t>
  </si>
  <si>
    <t>1. Direccionamiento Estratégico</t>
  </si>
  <si>
    <t>2. Comunicación Institucional</t>
  </si>
  <si>
    <t>3. Atención al Ciudadano</t>
  </si>
  <si>
    <t>4. Mejoramiento Continuo</t>
  </si>
  <si>
    <t>5. Gestión de TIC´s</t>
  </si>
  <si>
    <t>6. Formulación de Proyectos</t>
  </si>
  <si>
    <t>7. Gestión Comercial e Inmobiliaria</t>
  </si>
  <si>
    <t>8. Desarrollo de Proyectos</t>
  </si>
  <si>
    <t>9. Gestión y Administración de Suelo</t>
  </si>
  <si>
    <t>10. Gestión Social</t>
  </si>
  <si>
    <t>11. Gestión Jurídica</t>
  </si>
  <si>
    <t>13. Gestión Contractual</t>
  </si>
  <si>
    <t>14. Gestión de Recursos Físicos</t>
  </si>
  <si>
    <t>15. Gestión Financiera</t>
  </si>
  <si>
    <t>16. Gestión Ambiental</t>
  </si>
  <si>
    <t>17. Gestión Documental</t>
  </si>
  <si>
    <t>18. Evaluación y Seguimiento</t>
  </si>
  <si>
    <t>4. Subgerente de Planeación y Administración de Proyectos</t>
  </si>
  <si>
    <t>2. Jefe Oficina Asesora de Comunicaciones</t>
  </si>
  <si>
    <t>3. Jefe Oficina de Gestión Social</t>
  </si>
  <si>
    <t>5. Subgerente de Gestión Corporativa</t>
  </si>
  <si>
    <t>14. Subgerente de Gestión Corporativa</t>
  </si>
  <si>
    <t>15. Subgerente de Gestión Corporativa</t>
  </si>
  <si>
    <t>17. Subgerente de Gestión Corporativa</t>
  </si>
  <si>
    <t>6. Subgerente de Gestión Urbana</t>
  </si>
  <si>
    <t>7. Subgerente de Gestión Inmobiliaria</t>
  </si>
  <si>
    <t>8. Subgerente de Desarrollo de Proyectos</t>
  </si>
  <si>
    <t>9. Director de Predios</t>
  </si>
  <si>
    <t>10. Jefe Oficina de Gestión Social</t>
  </si>
  <si>
    <t>11. Subgerente Jurídica</t>
  </si>
  <si>
    <t>13. Director de Gestión Contractual</t>
  </si>
  <si>
    <t>16. Subgerente de Desarrollo de Proyectos</t>
  </si>
  <si>
    <t>18. Jefe Oficina de Control Interno</t>
  </si>
  <si>
    <t>3. Brindar orientación e información a la ciudadanía sobre el objeto, misión, visión, funciones y responsabilidades de la empresa y administrar el Sistema Distrital de Quejas y Soluciones - SDQS, para satisfacer sus necesidades y proteger sus derechos frente a los servicios que la empresa presta</t>
  </si>
  <si>
    <t>2. Desarrollar estrategias o acciones de comunicación para atender de manera oportuna las necesidades de información de los diferentes públicos objetivo a nivel interno y externo, así como la puesta en marcha de estrategias orientadas al posicionamiento de marca y a la consolidación de la gestión de la Empresa de Renovación y Desarrollo Urbano de Bogotá acordes con el plan estratégico de la entidad</t>
  </si>
  <si>
    <t>1. Orientar a la entidad en la definición de lineamientos, estrategias, planes, programas y proyectos que se concreten en el Plan Estratégico, como una herramienta de  gestión gerencial que permita dar cumplimiento a la misión, la visión y los objetivos institucionales y que facilite la toma de decisiones para cumplir con las expectativas de la empresa en cuanto a crecimiento, rentabilidad y perdurabilidad con responsabilidad social.</t>
  </si>
  <si>
    <t>5. Generar e implementar soluciones tecnológicas que provean en forma oportuna, eficiente y transparente la información necesaria para el cumplimiento de los fines estratégicos de la Empresa en términos de Tecnologías de la información y comunicaciones, acorde con la normatividad vigente</t>
  </si>
  <si>
    <t>4. Asegurar el mejoramiento continuo de los procesos, a partir de la utilización de herramientas del SIG, que permitan cumplir con los 
requisitos del proceso y optimizar su desempeño</t>
  </si>
  <si>
    <t>8. Dirigir la elaboración de estudios técnicos y ambientales para la ejecución de obras de urbanismo y construcción, junto con el trámite de permisos necesarios para la construcción de las obras antes mencionadas, así como establecer los lineamientos para realizar las actividades de supervisión e interventoría a los contratos celebrados por la empresa, con el fin de contribuir al desarrollo de los proyectos de renovación y desarrollo urbano a cargo de la Empresa de Renovación y Desarrollo Urbano de Bogotá D.C</t>
  </si>
  <si>
    <t>6. Desarrollar los estudios y diseños necesarios para determinar la viabilidad técnica, social y financiera de los proyectos de renovación y desarrollo urbano, de acuerdo con las líneas de acción de la empresa, a través de la aplicación de instrumentos de gestión establecidos en la Ley.</t>
  </si>
  <si>
    <t>7. Formular financieramente y económicamente los proyectos inmobiliarios priorizados por la empresa mediante simulaciones financieras y aplicación de esquemas de negocios, con el fin de determinar su viabilidad, y realizar el seguimiento y control administrativo y  financiero de los negocios fiduciarios constituidos</t>
  </si>
  <si>
    <t>10. Promover la gestión social integral en todas las etapas de los proyectos, favoreciendo la participación comunitaria, a través de planes, programas y estrategias de intervención social, información y comunicación que permitan el desarrollo de los proyectos</t>
  </si>
  <si>
    <t>9. Gestionar suelo mediante los diferentes instrumentos legales para la ejecución de los proyectos de Renovación y Desarrollo Urbano que adelante la empresa</t>
  </si>
  <si>
    <t>16. Promover y mantener acciones para gestionar los aspectos ambientales identificados en las actividades desarrolladas por la Empresa de Renovación y Desarrollo Urbano de Bogotá, en el marco del Plan de Gestión Ambiental del Distrito Capital</t>
  </si>
  <si>
    <t>13. Adelantar los procesos de contratación de bienes y servicios requeridos por la Empresa, para el desarrollo de su objeto y funciones, para garantizar que éstos se ajusten al marco legal y a los planes y proyectos de la Empresa</t>
  </si>
  <si>
    <t>12. Suministrar el recurso humano requerido por la Empresa y proporcionar mecanismos de capacitación, bienestar, seguridad y salud en el trabajo que permitan a la organización cumplir con sus metas institucionales dentro de un ambiente seguro que fortalezca su sentido de pertenencia y los ayude a alcanzar los objetivos individuales.</t>
  </si>
  <si>
    <t>17. Lograr una óptima administración y gestión de los archivos que conforman el acervo documental y registros del SIG, asegurando la actualización oportuna de los mismos y la disponibilidad para todos los involucrados de la Empresa de Renovación y Desarrollo Urbano de Bogotá, mediante una eficiente organización, conservación, control y consulta de los documentos, aplicando la normatividad vigente</t>
  </si>
  <si>
    <t>15. Realizar el registro, el manejo sistemático y ordenado de todas las operaciones presupuestales, contables y de tesorería, de acuerdo a los parámetros establecidos por la normatividad vigente, para garantizar la calidad, confiabilidad, razonabilidad y oportunidad de la información financiera que sirva como fuente de información para la toma de decisiones de la Empresa de Renovación y Desarrollo Urbano de Bogotá D.C</t>
  </si>
  <si>
    <t>18. Evaluar a través de un examen sistemático, objetivo e independiente, los procesos, actividades, operaciones y resultados de la empresa, con el fin de agregar valor y contribuir al logro de sus objetivos</t>
  </si>
  <si>
    <t>1. Formular proyectos de desarrollo y renovación urbana, de acuerdo con las necesidades y áreas de oportunidad identificadas en las líneas de acción de la empresa, a través de los instrumentos de gestión establecidos en la ley.</t>
  </si>
  <si>
    <t>1.1.1 Definir las estrategias para identificar áreas de oportunidad.</t>
  </si>
  <si>
    <t>1.1.2 Contar con una Base de datos actualizada con las áreas de oportunidad evaluadas con el fin de consolidar la información de las necesidades identificadas para los proyectos</t>
  </si>
  <si>
    <t>1.1 Identificar áreas de oportunidad en la ciudad, que presentan actual estado de deterioro o con potencial de desarrollo, cercanos a bordes viales, infraestructura y equipamientos, con déficit de espacio público y áreas localizadas estratégicamente para el desarrollo de proyectos urbanos integrales</t>
  </si>
  <si>
    <t>1.2 Mejorar las condiciones de hábitat de la ciudad, aumentando la vivienda VIS, VIP y no VIS con excelentes condiciones ambientales, sociales y de espacio público, en las áreas de oportunidad identificadas.</t>
  </si>
  <si>
    <t>1.2.1 Modelación urbanística de los proyectos con base en la vivienda VIS, VIP y no VIS</t>
  </si>
  <si>
    <t>1.3 Implementar  los requisitos e instrumentos de gestión contemplados en la ley para garantizar la viabilidad de los proyectos de renovación y desarrollo urbano.</t>
  </si>
  <si>
    <t>1.3.1 Identificación y evaluación de instrumentos de Gestión a utilizar.</t>
  </si>
  <si>
    <t>1.3.2 Estudios de viabilidad de los proyectos de acuerdo a los requisitos e instrumentos de gestión establecidos por la ley</t>
  </si>
  <si>
    <t>2. Alcanzar la sostenibilidad económica de la empresa y su posicionamiento, a través de la venta de servicios y proyectos rentables, en el marco de alianzas estratégicas con actores públicos y privados.</t>
  </si>
  <si>
    <t>2.1 Garantizar la generación de ingresos de la empresa, mediante la comercialización del portafolio de servicios en cumplimiento de los objetivos propios y de la ciudad.</t>
  </si>
  <si>
    <t>2.2 Posicionar a la empresa como una entidad prestadora de servicios urbanos a través de estrategias de comunicación y mercadeo</t>
  </si>
  <si>
    <t>2.3 Asegurar que los proyectos estructurados sean rentables a través de esquemas de negocio que permitan la recuperación de las inversiones y generación de utilidad para la empresa</t>
  </si>
  <si>
    <t>2.4 Promover la oferta de suelo gestionado por la Empresa.</t>
  </si>
  <si>
    <t xml:space="preserve">3. Gestionar el suelo necesario para desarrollar los proyectos urbanos integrales, garantizando el restablecimiento y/o mejoramiento de las condiciones iniciales de los propietarios y residentes de los sectores intervenidos, en cumplimiento con lo establecido en el Plan Distrital de Desarrollo.  </t>
  </si>
  <si>
    <t>2.1.1 Comercialización del portafolio de servicios a través de la realización de alianzas estratégicas y articulación inter-institucional</t>
  </si>
  <si>
    <t>2.2.1 Fortalecer la imagen institucional de la empresa.</t>
  </si>
  <si>
    <t>2.2.2 Diseñar e implementar la estrategia de comunicación y marketing de los proyectos.</t>
  </si>
  <si>
    <t>2.2.3 Gestionar la participación de los medios de comunicación en la promoción de los proyectos</t>
  </si>
  <si>
    <t>2.3.1 Modelos de negocio que contemplen los costos y utilidad esperada.</t>
  </si>
  <si>
    <t>2.4.1 Esquemas de negocio enfocados en la asociatividad, venta de servicios y convocatorias de venta de suelo</t>
  </si>
  <si>
    <t>3.1 Aplicar mecanismos para la adquisición y gestión del suelo.</t>
  </si>
  <si>
    <t>3.2 Liderar y promover la participación social en los proyectos de la Empresa</t>
  </si>
  <si>
    <t>3.3 Identificar suelo para el desarrollo de proyectos de vivienda VIS, VIP y no VIP</t>
  </si>
  <si>
    <t>3.4 Ejecutar obras de urbanismo y construcción de los proyectos de la empresa</t>
  </si>
  <si>
    <t>3.1.1 Ejecutar la compra directa, enajenación voluntaria o expropiación.</t>
  </si>
  <si>
    <t>3.1.2 Definir los mecanismos de coordinación interinstitucional para cada proyecto</t>
  </si>
  <si>
    <t>3.2.1 Formular e implementar mecanismos de gestión social para definir esquemas de participación ciudadana y acompañamiento social en operaciones de renovación urbana.</t>
  </si>
  <si>
    <t>3.3.1 Evaluar la viabilidad del desarrollo de los proyectos VIS, VIP y no VIP</t>
  </si>
  <si>
    <t>3.4.1 Estudios técnicos, económicos y ambientales para la ejecución de obras de urbanismo y construcción.</t>
  </si>
  <si>
    <t>3.4.2 Seguimiento y supervisión técnica a la ejecución y construcción de los proyectos.</t>
  </si>
  <si>
    <t>4. Fortalecer la estructura administrativa, técnica, institucional y operativa de la empresa, así como incrementar la sostenibilidad del SIG, para alcanzar óptimos niveles de productividad y servicio.</t>
  </si>
  <si>
    <t>4.1 Proveer y mantener las condiciones físicas, tecnológicas y administrativas óptimas</t>
  </si>
  <si>
    <t>4.2 Brindar atención al cliente interno y externo a través de la implementación de estrategias de comunicación y servicio al ciudadano de acuerdo a la normas vigentes</t>
  </si>
  <si>
    <t>4.3 Promover un ambiente laboral de bienestar que optimice el desarrollo de las competencias laborales y personales de los servidores públicos y contratistas</t>
  </si>
  <si>
    <t>4.4 Garantizar la sostenibilidad del Sistema Integrado de Gestión en la Empresa</t>
  </si>
  <si>
    <t>4.1.1 Mantenimiento de la plataforma tecnológica, estructura física y de archivo.</t>
  </si>
  <si>
    <t>4.2.1 Estrategias de Atención al ciudadano y comunicaciones.</t>
  </si>
  <si>
    <t>4.2.2 Reportes con el adecuado manejo del SDQS.</t>
  </si>
  <si>
    <t>4.2.3 Cumplimiento del Plan de Comunicaciones.</t>
  </si>
  <si>
    <t>4.3.1 Medición del clima y Ambiente Laboral.</t>
  </si>
  <si>
    <t>4.3.2 Identificación y aplicación de mecanismos para fortalecer las competencias</t>
  </si>
  <si>
    <t>4.4.1 Actualización permanente de los componentes de cada uno de los subsistemas del SIG.</t>
  </si>
  <si>
    <t>4.4.2 Estrategias de sensibilización y participación.</t>
  </si>
  <si>
    <t>Efectuar la consolidación, aprobación y publicación de los planes de acción de inversión y por procesos de la Empresa</t>
  </si>
  <si>
    <t>Realizar la revisión y actualización del Plan Estratégico de la Empresa para la vigencia</t>
  </si>
  <si>
    <t>Planes de acción adoptados y publicados</t>
  </si>
  <si>
    <t>Subgerente de Planeación y Administración de Proyectos</t>
  </si>
  <si>
    <t>Plan estratégico actualizado</t>
  </si>
  <si>
    <t>Un plan estratégico actualizado</t>
  </si>
  <si>
    <t>Hacer el seguimiento a proyectos de inversión - Plan de Desarrollo a través de SEGPLAN</t>
  </si>
  <si>
    <t>Formatos de seguimiento a metas y actividades de los proyectos de inversión diligenciados</t>
  </si>
  <si>
    <t>(# Formatos diligenciados a tiempo / # Formatos establecidos en SEGPLAN)*100%</t>
  </si>
  <si>
    <t xml:space="preserve"># de seguimientos realizados / # de seguimientos programados en el periodo </t>
  </si>
  <si>
    <t>(Informes de ejecución presupuestal entregados a Gerencia /12)*100%</t>
  </si>
  <si>
    <t>Realizar el reporte de la gestión y resultados, así como los referentes a la cuenta anual en el aplicativo SIVICOF</t>
  </si>
  <si>
    <t>Efectuar el seguimiento al cumplimiento de los planes de acción, plan de contratación de inversión de la Empresa y reportar a la alta dirección los resultados.</t>
  </si>
  <si>
    <t>Reportes SIVICOF</t>
  </si>
  <si>
    <t># de reportes entregados / # de reportes programados par entregar.</t>
  </si>
  <si>
    <t>4 Informes del resultado de los indicadores de gestión por proceso de la Empresa</t>
  </si>
  <si>
    <t># informes de resultado de indicadores / 4</t>
  </si>
  <si>
    <t xml:space="preserve">12 Informes de ejecución presupuestal armonizados con los planes </t>
  </si>
  <si>
    <t>Fichas Técnicas de los proyectos actualizadas y validadas</t>
  </si>
  <si>
    <t>Llevar el seguimiento de la ejecución presupuestal de inversión</t>
  </si>
  <si>
    <t>1. Subgerente de Planeación y Administración de Proyectos</t>
  </si>
  <si>
    <t>Realizar el seguimiento y actualización del Plan Anticorrupción y Atención al Ciudadano</t>
  </si>
  <si>
    <t>Seguimiento al 100% de las acciones de los componentes del PAAC en el periodo</t>
  </si>
  <si>
    <t># de acciones con Seguimiento / # total de acciones establecidas en el PAAC</t>
  </si>
  <si>
    <t>Acompañamiento y Seguimiento para la actualización de los mapas de riesgo por procesos de la Empresa</t>
  </si>
  <si>
    <t>Mapa de riesgos actualizado</t>
  </si>
  <si>
    <t>Desarrollar las gestiones para la realización de  la auditoria de certificación de los procesos de la empresa bajo la norma ISO 9001:2015, por parte de una entidad certificadora autorizada</t>
  </si>
  <si>
    <t>Contar con la participación del 90% de las personas citadas a las jornadas de socialización de los temas del SIG organizados por la Subgerencia</t>
  </si>
  <si>
    <t>Atender todos los procesos de contratación directa solicitados por las diferentes áreas y que se encuentran en el plan anual de adquisiciones</t>
  </si>
  <si>
    <t>100% de los procesos de contratación directa atendidos</t>
  </si>
  <si>
    <t>Atender todos los procesos de selección diferentes a contratación directa solicitados por las diferentes áreas y que se encuentran en el plan anual de adquisiciones</t>
  </si>
  <si>
    <t>100% de los procesos de selección diferentes a contratación directa atendidos</t>
  </si>
  <si>
    <t>100% de los procesos de contratación de derecho privado</t>
  </si>
  <si>
    <t>Constitución y ejecución de las Fiducias con el visto de revisión del Líder del proceso de Gestión Contractual</t>
  </si>
  <si>
    <t>Atender las solicitudes de los supervisores de los contratos respecto del incumplimiento de las obligaciones contractuales</t>
  </si>
  <si>
    <t>Director de Gestión Contractual</t>
  </si>
  <si>
    <t>LÍNEA DE ACCIÓN</t>
  </si>
  <si>
    <t>12. Gestión de Talento Humano</t>
  </si>
  <si>
    <t>12. Subgerente de Gestión Corporativa</t>
  </si>
  <si>
    <t>14. Atender las necesidades de todos los procesos en materia de bienes, suministro, servicios y gestión ambiental para garantizar el óptimo funcionamiento y estado de los-bienes muebles e inmuebles a cargo de La Empresa de Renovación y Desarrollo Urbano de 
Bogotá</t>
  </si>
  <si>
    <t>Reportes periódicos de seguimiento, planes de acción y plan de contratación de Inversión de la Empresa</t>
  </si>
  <si>
    <t>Hacer seguimiento periódico a los resultados de los indicadores de gestión por procesos</t>
  </si>
  <si>
    <t>Elaboración y validación de las Fichas técnicas de todos los proyectos que esta desarrollando la  Empresa</t>
  </si>
  <si>
    <t>Revisar y actualizar los documentos del Sistema Integrado de Gestión, que garanticen la implementación de los productos establecidos en la NTDSIG 001:2011</t>
  </si>
  <si>
    <t>Cumplimiento del 100% de las actividades establecidas en el Cronograma de Documentación y Sostenibilidad el SIG para el 2018</t>
  </si>
  <si>
    <t>Efectuar el acompañamiento a los responsables de los subsistemas para la revisión y actualización de las políticas y lineamientos de implementación de cada uno de los subsistemas de acuerdo a la normatividad vigente</t>
  </si>
  <si>
    <t>Actualizar las políticas de los subsistemas que hacen parte del SIG.</t>
  </si>
  <si>
    <t>Mapas de riesgo por procesos actualizado / 18</t>
  </si>
  <si>
    <t>Revisar y actualizar la política de riesgos de corrupción de acuerdo a la Guía de elaboración del PAAC</t>
  </si>
  <si>
    <t>Documento con el despliegue de la política de riesgos de corrupción.</t>
  </si>
  <si>
    <t>Un documento con el despliegue de la Política de riesgos de corrupción</t>
  </si>
  <si>
    <t>Cumplimiento del cronograma de las actividades para ña obtención de la certificación de Calidad de los procesos de la empresa  bajo la norma ISO 9001:2015.</t>
  </si>
  <si>
    <t>Plan Anual de adquisiciones actualizado y publicado</t>
  </si>
  <si>
    <t>Promover actividades lúdicas que fomenten la cultura del autocontrol.</t>
  </si>
  <si>
    <t xml:space="preserve">Mantener actualizados los procedimientos y documentación a cargo del área. </t>
  </si>
  <si>
    <t>Revisión de caracterización del proceso procedimientos, instructivos, formatos, indicadores, y riesgos de la Oficina de Control Interno</t>
  </si>
  <si>
    <t>Realizar acompañamiento y asesoría a Comités
Institucionales en los que hace parte el Asesor de Control Interno</t>
  </si>
  <si>
    <t xml:space="preserve">Seguimiento a los diferentes planes de mejoramiento por procesos </t>
  </si>
  <si>
    <t>Cuatro seguimientos en el año</t>
  </si>
  <si>
    <t>Seguimiento Plan Anticorrupción</t>
  </si>
  <si>
    <t>Tres seguimientos en el año</t>
  </si>
  <si>
    <t>Publicaciones Secop.</t>
  </si>
  <si>
    <t>Doce seguimientos en el año</t>
  </si>
  <si>
    <t>Informe Control Interno Contable</t>
  </si>
  <si>
    <t xml:space="preserve">Un informe </t>
  </si>
  <si>
    <t>Informe Ejecutivo Anual del Sistema de Control Interno - FURAG</t>
  </si>
  <si>
    <t>Seguimiento al Comité de Conciliación</t>
  </si>
  <si>
    <t>Dos seguimientos en el año</t>
  </si>
  <si>
    <t xml:space="preserve"> Cajas Menores</t>
  </si>
  <si>
    <t>Seis Arqueos de Caja menor en el año</t>
  </si>
  <si>
    <t xml:space="preserve">Directiva 003 de 2013 </t>
  </si>
  <si>
    <t>Dos Informes en el año</t>
  </si>
  <si>
    <t xml:space="preserve">Seguimiento CXP </t>
  </si>
  <si>
    <t>Un seguimiento en el año</t>
  </si>
  <si>
    <t>Quejas, Sugerencias y Reclamos - Atención acorde con las normas legales vigentes ( Art 76 - Ley 474 /2011 y 371)</t>
  </si>
  <si>
    <t>Un seguimiento cada semestre</t>
  </si>
  <si>
    <t>Seguimiento Comités Institucionales</t>
  </si>
  <si>
    <t>Cumplimiento Decreto 215 de 2017.Informe de seguimiento y recomendaciones orientadas al cumplimiento de las metas del plan de Desarrollo a cargo de la Entidad</t>
  </si>
  <si>
    <t>Cumplimiento Decreto 215 de 2017. Avance de la ejecución plan anual de auditoria</t>
  </si>
  <si>
    <t>Cumplimiento Decreto 215 de 2017. Seguimiento a la sostenibilidad del Sistema Integrado de Gestión</t>
  </si>
  <si>
    <t>Seguimiento de Acuerdos de Gestión</t>
  </si>
  <si>
    <t>Seguimiento de Procesos Judiciales - SIPROJ</t>
  </si>
  <si>
    <t>Informe pormenorizado Ley 1474 /2011</t>
  </si>
  <si>
    <t>Informe Derechos de Autor (software)</t>
  </si>
  <si>
    <t>Uno Informe en el año</t>
  </si>
  <si>
    <t>Informe de gestión Integral cuatrimestral de la OCI.</t>
  </si>
  <si>
    <t>Seguimiento de austeridad del gasto.</t>
  </si>
  <si>
    <t>Seguimiento de cumplimiento del PAC trimestral, con base en lo reportado en las cuentas mensuales.</t>
  </si>
  <si>
    <t>Seis seguimientos en el año</t>
  </si>
  <si>
    <t xml:space="preserve">Seguimiento planes de manejo de los riesgos de corrupción y por procesos </t>
  </si>
  <si>
    <t>Jefe Oficina de Control Interno</t>
  </si>
  <si>
    <t>(# De procesos de incumplimiento adelantados / # De procesos de incumplimiento solicitados) * 100%</t>
  </si>
  <si>
    <t>Actividades realizadas / 2</t>
  </si>
  <si>
    <t>Auditorías realizadas / 10</t>
  </si>
  <si>
    <t>Acompañar y asesorar al 100% de los comités de los que hace parte o sea invitado el Jefe de la Oficina de Control Interno</t>
  </si>
  <si>
    <t># de informes y seguimientos realizados y presentados / 4</t>
  </si>
  <si>
    <t># de informes y seguimientos realizados y presentados / 3</t>
  </si>
  <si>
    <t xml:space="preserve"># de informes y seguimientos realizados y presentados / 2 </t>
  </si>
  <si>
    <t xml:space="preserve">Un informe de control interno contable presentado </t>
  </si>
  <si>
    <t>Un Informe FURAG diligenciado y entregado</t>
  </si>
  <si>
    <t xml:space="preserve"># de informes de  seguimiento al comité de conciliación / 2 </t>
  </si>
  <si>
    <t>Numero de informes de arqueo de caja menor / 6</t>
  </si>
  <si>
    <t># de informes de seguimiento a la directiva 003 de 2013 / 2</t>
  </si>
  <si>
    <t xml:space="preserve">Un informe de seguimiento a cuentas por pagar </t>
  </si>
  <si>
    <t># de seguimientos a las PQRS / 2</t>
  </si>
  <si>
    <t xml:space="preserve"># de informes cumplimiento decreto 215 / 4 </t>
  </si>
  <si>
    <t># seguimientos avance cumplimiento plan anual de auditoria / 2</t>
  </si>
  <si>
    <t># seguimientos sostenibilidad del SIG / 2</t>
  </si>
  <si>
    <t># seguimientos acuerdos de gestión / 2</t>
  </si>
  <si>
    <t># seguimientos procesos judiciales / 2</t>
  </si>
  <si>
    <t># de informes pormenorizados lev 1474/2011 / 3</t>
  </si>
  <si>
    <t>Un informe de derechos de autor (software)</t>
  </si>
  <si>
    <t># de informes de gestión integral de la OCI / 3</t>
  </si>
  <si>
    <t># de informes de austeridad en el gasto / 4</t>
  </si>
  <si>
    <t># de informes de seguimiento cumplimiento del PAC / 6</t>
  </si>
  <si>
    <t># de informes de seguimiento a los planes de manejo de riesgos de corrupción y por procesos / 3</t>
  </si>
  <si>
    <t>Publicaciones SECOP.</t>
  </si>
  <si>
    <t># de seguimientos a los comités institucionales / 2</t>
  </si>
  <si>
    <t>Cumplimiento Decreto 215 de 2017 Informe de seguimiento y recomendaciones orientadas al cumplimiento de las metas del plan de Desarrollo a cargo de la Entidad</t>
  </si>
  <si>
    <t># de proyectos con las fichas técnicas actualizadas / # total de proyectos que tiene la Empresa</t>
  </si>
  <si>
    <t># actividades del cronograma realizadas / # Total de actividades establecidas en el cronograma</t>
  </si>
  <si>
    <t># políticas de los subsistemas actualizadas / # total de Subsistemas del SIG</t>
  </si>
  <si>
    <t># de actividades realizadas según el cronograma de certificación de calidad de la Empresa / # total actividades establecidas en el cronograma</t>
  </si>
  <si>
    <t>(# de personas que asisten a las socializaciones / # total de personas citadas a las socializaciones) * 100%</t>
  </si>
  <si>
    <t>100% de las actividades del plan de comunicaciones realizadas</t>
  </si>
  <si>
    <t>(# de Actividades desarrolladas del plan de comunicaciones / # total de actividades programadas en el plan de comunicaciones) * 100%</t>
  </si>
  <si>
    <t>Jefe Oficina Asesora de Comunicaciones</t>
  </si>
  <si>
    <t>Diseño y producción de campañas de cultura organizacional</t>
  </si>
  <si>
    <t>Desarrollar actividades de Free Press</t>
  </si>
  <si>
    <t>Diseñar estrategias de comunicación que fortalezcan la gestión social de la empresa y la participación ciudadana en la gestión</t>
  </si>
  <si>
    <t>Realizar Informe de monitoreo diario y mensual sobre las publicaciones en medios de comunicación y redes sociales</t>
  </si>
  <si>
    <t>Realizar el registro sistemático de los proyectos que desarrolla la entidad para la producción de material audiovisual que soporte las diferentes estrategias</t>
  </si>
  <si>
    <t>Participar en eventos de carácter institucional o académicos que posicione a la entidad como líder en los temas de renovación y desarrollo en la ciudad y en el país.</t>
  </si>
  <si>
    <t>Equipo Subgerencia de Gestión Urbana</t>
  </si>
  <si>
    <t>% de avance en la formulación de proyectos de desarrollo y renovación urbana</t>
  </si>
  <si>
    <t xml:space="preserve">Proyecto formulado y radicado ante el Ministerio de cultura </t>
  </si>
  <si>
    <t xml:space="preserve">Expedición de la resolución de puesta en marcha  </t>
  </si>
  <si>
    <t>% de avance en Perfiles preliminares adelantados</t>
  </si>
  <si>
    <t xml:space="preserve">Equipo subgerencia de gestión urbana </t>
  </si>
  <si>
    <t>% de avance en la elaboración conceptos  previos</t>
  </si>
  <si>
    <t>Presupuesto asignado SGU / Convenio interadministrativo 2711 de 2016</t>
  </si>
  <si>
    <t>Presupuesto asignado SGU</t>
  </si>
  <si>
    <t>Presupuesto asignado SGU / presupuesto Alameda</t>
  </si>
  <si>
    <t>Presupuesto asignado SGU / presupuesto Convenio CAD</t>
  </si>
  <si>
    <t>Presupuesto asignado SGU / presupuesto HSJD</t>
  </si>
  <si>
    <t>Presupuesto asignado SGU / presupuesto Estación Central</t>
  </si>
  <si>
    <t>Equipo (SGU - SGI - OGS - Dirección de Predios)</t>
  </si>
  <si>
    <t xml:space="preserve">Generar los insumos necesarios del componente de inversión para el Plan Financiero de la siguiente vigencia.                                                                </t>
  </si>
  <si>
    <t>N/A</t>
  </si>
  <si>
    <t>Elaborar el Plan de Acción del proceso para la vigencia</t>
  </si>
  <si>
    <t>Identificar los riesgos inherentes del proceso y controles para su mitigación</t>
  </si>
  <si>
    <t>Establecer y actualizar el plan de mercadeo de la Empresa</t>
  </si>
  <si>
    <t>Desarrollar las simulaciones financieras de las iniciativas y proyectos priorizados</t>
  </si>
  <si>
    <t>1. Resultados de la modelación PDF.
2. Presentaciones de resultados</t>
  </si>
  <si>
    <t>Ejecución, Seguimiento y control administrativo y financiero a los negocios fiduciarios que se requieran para los proyectos de la empresa</t>
  </si>
  <si>
    <t>Proyectar y remitir el documento “Metodología de asignación de costos”</t>
  </si>
  <si>
    <t>Documento Metodología de asignación de costos</t>
  </si>
  <si>
    <t>Desarrollar actividades para definir la participación de la ERU en las iniciativas de proyectos adelantadas por los promotores privados</t>
  </si>
  <si>
    <t>Realizar la estructuración comercial de las iniciativas públicas o privadas de los proyectos de renovación y desarrollo urbanos</t>
  </si>
  <si>
    <t>Ejecutar el plan de mercadeo de la entidad</t>
  </si>
  <si>
    <t>Proyectos y Servicios para futuros negocios divulgados
Documentos de Cierre de Negocios</t>
  </si>
  <si>
    <t>Atender los requerimientos de las auditorías realizadas al proceso de Gestión Comercial e Inmobiliaria</t>
  </si>
  <si>
    <t>Seguimiento y ajuste al plan de acción  del proceso de Gestión Comercial e Inmobiliaria</t>
  </si>
  <si>
    <t>Revisión, registro y análisis de los indicadores del proceso de Gestión Comercial e Inmobiliaria</t>
  </si>
  <si>
    <t>Indicadores Actualizados y resultados de la medición</t>
  </si>
  <si>
    <t>Revisar y actualizar los documentos propios del proceso (procedimientos, instructivos y formatos)</t>
  </si>
  <si>
    <t>Documentos actualizados y mejorados</t>
  </si>
  <si>
    <t>Componente Financiero - Documento de Plan Financiero Plurianual de la ERU</t>
  </si>
  <si>
    <t>Un Plan de acción del proceso</t>
  </si>
  <si>
    <t>Un Plan de acción del proceso aprobado</t>
  </si>
  <si>
    <t>Revisión y actualización de la Matriz de Riesgo del proceso</t>
  </si>
  <si>
    <t>Publicación de la actualización de la matriz de riesgos</t>
  </si>
  <si>
    <t>Plan de Mercadeo adoptado</t>
  </si>
  <si>
    <t xml:space="preserve">Un plan de mercadeo aprobado </t>
  </si>
  <si>
    <t># Informes entregados / # Informes programados</t>
  </si>
  <si>
    <t># Propuestas Realizadas / # Proyectos o negocios priorizados</t>
  </si>
  <si>
    <t># Informes remitidos / # Informes solicitados</t>
  </si>
  <si>
    <t># Reporte de indicadores del proceso realizados / 4 Reportes de indicadores programados</t>
  </si>
  <si>
    <t>Seguimiento trimestral al plan de acción del proceso</t>
  </si>
  <si>
    <t xml:space="preserve">1 Plan Financiero Radicado </t>
  </si>
  <si>
    <t>PLAN DE ACCIÓN POR PROCESOS AÑO 2018</t>
  </si>
  <si>
    <t>Generar avances en la Formulación de Proyecto SAN BERNARDO (Plan Parcial)</t>
  </si>
  <si>
    <t>Generar avances en la Formulación de Proyecto VOTO NACIONAL - LA ESTANZUELA (Plan Parcial)</t>
  </si>
  <si>
    <t>Generar avances en la Formulación de Proyecto EL PROVENIR Etapa 8b - BRISAS DEL TINTAL (Modificación Plan Parcial)</t>
  </si>
  <si>
    <t>Generar avances en la Formulación de Proyecto PLAN DE MANEJO Y REGULARIZACIÓN - PRM CAD</t>
  </si>
  <si>
    <t>1.2 y 1.3 Mejorar las condiciones de hábitat de la ciudad, aumentando la vivienda VIS, VIP y no VIS con excelentes condiciones ambientales, sociales y de espacio público, en las áreas de oportunidad identificadas.
Implementar  los requisitos e instrumentos de gestión contemplados en la ley para garantizar la viabilidad de los proyectos de renovación y desarrollo urbano.</t>
  </si>
  <si>
    <t>1.2.1 y 1.3.2 Modelación urbanística de los proyectos con base en la vivienda VIS, VIP y no VIS
1.3.2 Estudios de viabilidad de los proyectos de acuerdo a los requisitos e instrumentos de gestión establecidos por la ley</t>
  </si>
  <si>
    <t>4 campañas de cultura organizacional</t>
  </si>
  <si>
    <t># campañas realizadas / 4</t>
  </si>
  <si>
    <t>12 videos internos y externos</t>
  </si>
  <si>
    <t># de videos internos y externos elaborados / 12</t>
  </si>
  <si>
    <t>8 piezas mensuales</t>
  </si>
  <si>
    <t>Rediseñar y desarrollar la pagina web de la Empresa</t>
  </si>
  <si>
    <t>Página web rediseñada</t>
  </si>
  <si>
    <t xml:space="preserve">6 ruedas de prensa
3 rondas de medios
</t>
  </si>
  <si>
    <t>6 estrategias de comunicación diseñadas</t>
  </si>
  <si>
    <t>informes de monitoreo sobre las publicaciones en medios de comunicación y redes</t>
  </si>
  <si>
    <t>Un registro audiovisual mensual del estado del avance de los proyectos de la ERU.</t>
  </si>
  <si>
    <t># de piezas diseñadas y producidas / 8 piezas por 12 meses</t>
  </si>
  <si>
    <t>Una pagina web rediseñada</t>
  </si>
  <si>
    <t># de registros audiovisuales del avance de los proyectos realizado / 12</t>
  </si>
  <si>
    <t xml:space="preserve">% de avance en la evaluación de áreas de oportunidad para la formulación de proyectos de desarrollo y renovación urbana </t>
  </si>
  <si>
    <t>Generar los conceptos previos con base en las áreas de oportunidad evaluadas.</t>
  </si>
  <si>
    <t>Conceptos previos elaborados para el desarrollo de proyectos de renovación urbana en las áreas identificados con potencial para el desarrollo de proyectos</t>
  </si>
  <si>
    <t>Proyecto de desarrollo y renovación urbana formulado y radicado ante la SDP</t>
  </si>
  <si>
    <t>Generar avances en la Formulación de Proyecto EL EDÉN - EL DESCANSO  (Modificación Plan Parcial)</t>
  </si>
  <si>
    <t>Generar avances en la Formulación de Proyecto ALAMEDA - ENTRE PARQUES (Plan Parcial)</t>
  </si>
  <si>
    <t>Generar avances en la Formulación de Proyecto VOTO NACIONAL - ECONOMÍA NARANJA (Plan Parcial)</t>
  </si>
  <si>
    <t>Presupuesto asignado SGU / presupuesto Economía Naranja</t>
  </si>
  <si>
    <t>Generar avances en la Formulación de Proyecto ESTACIÓN CENTRAL  (Modificación Plan Parcial)</t>
  </si>
  <si>
    <t>Generar avances en la Formulación de Proyecto PLAN DE MANEJO Y REGULARIZACIÓN - PRM EL CANTÓN NORTE</t>
  </si>
  <si>
    <t>Presupuesto asignado SGU / presupuesto Cantón</t>
  </si>
  <si>
    <t>Generar avances en la Formulación de Proyecto MODIFICACIÓN DE PEMP - HSJ</t>
  </si>
  <si>
    <t>Generar avances en la Formulación de Proyecto para perfil preliminar de VOTO NACIONAL -ECONOMÍA NARANJA</t>
  </si>
  <si>
    <t># Modelaciones financieras realizadas / Modelaciones financieras solicitadas</t>
  </si>
  <si>
    <t>1. Reporte mensual de SIVICOF
2. Informe Trimestral a la Gerencia
3. Conciliación Contable mensual de Derechos Fiduciarios
4. Actualización flujo financiero de las fiducias con base a la ejecución</t>
  </si>
  <si>
    <t>1. Constitución de patrimonio autónomo para manejo de recursos para el desarrollo de la UG1</t>
  </si>
  <si>
    <t>Un Patrimonio constituido</t>
  </si>
  <si>
    <t>Obtención de recursos por 20 mil millones</t>
  </si>
  <si>
    <t>Constituir el patrimonio autónomo para manejo de recursos para el desarrollo de la UG1</t>
  </si>
  <si>
    <t>Propuestas o evaluación de negocios priorizados</t>
  </si>
  <si>
    <t>Respuesta a las solicitudes, observaciones y hallazgos solicitados por los entes de control en el marco de las diferentes auditorias</t>
  </si>
  <si>
    <t># respuestas remitidas / # de requerimientos presentados al proceso</t>
  </si>
  <si>
    <t>Elaboración de Actos Administrativos de Expropiación Administrativa relacionados con el proyecto Voto Nacional - San Bernardo</t>
  </si>
  <si>
    <t>Actos administrativos de Expropiación Administrativa</t>
  </si>
  <si>
    <t>Revisar y/o actualizar 129 Registros Topográficos  relacionados con el proyecto Voto Nacional - San Bernardo</t>
  </si>
  <si>
    <t>Registros topográficos</t>
  </si>
  <si>
    <t># de registros topográficos  / 129</t>
  </si>
  <si>
    <t>Revisar y actualizar 129 Estudios de Títulos relacionados con el proyecto Voto Nacional - San Bernardo</t>
  </si>
  <si>
    <t xml:space="preserve">Estudios de títulos </t>
  </si>
  <si>
    <t># de estudios de títulos revisados y actualizados / 129</t>
  </si>
  <si>
    <t>Elaboración y Expedición de Oferta de Compra relacionados con el proyecto Voto Nacional - San Bernardo</t>
  </si>
  <si>
    <t>Documentos oferta de compra</t>
  </si>
  <si>
    <t># de ofertas de compra expedidas / # de ofertas de compra programadas para la vigencia</t>
  </si>
  <si>
    <t>Elaboración de Escritura Pública y/o Resolución de Expropiación, relacionados con el proyecto Voto Nacional - San Bernardo</t>
  </si>
  <si>
    <t>Escrituras públicas y/o Resolución de Expropiación</t>
  </si>
  <si>
    <t># de escrituras publicas y/o resoluciones de expropiación efectuadas / # de escrituras y/o resoluciones establecidas durante la vigencia</t>
  </si>
  <si>
    <t>Expedir los actos administrativos para la expropiación por vía administrativa de los (4) predios del proyecto conferías</t>
  </si>
  <si>
    <t>Resolución de expropiación, pago, registro y entrega del predio</t>
  </si>
  <si>
    <t># de actos administrativos de expropiación efectuados / 4 predios proyecto conferías</t>
  </si>
  <si>
    <t xml:space="preserve">Adelantar la expedición del Decreto de Utilidad  publica y declaratoria de urgencia de las 8 manzanas restantes, según el proyecto San Bernardo, e iniciar la gestión del suelo </t>
  </si>
  <si>
    <t>Expedición del Decreto, estudios de títulos avalúos comerciales, registros T, censos, oferta, escritura o expropiación</t>
  </si>
  <si>
    <t>Un decreto expedido</t>
  </si>
  <si>
    <t xml:space="preserve">Adelantar la gestión del suelo sobre los 3 predios de Fenicia, según el contrato suscrito para la prestación de los servicios </t>
  </si>
  <si>
    <t>Estudios de títulos avalúos comerciales, registros T, censos, oferta, escritura o expropiación</t>
  </si>
  <si>
    <t xml:space="preserve">Estructurar el componente jurídico de los proyectos que adelante la ERU </t>
  </si>
  <si>
    <t xml:space="preserve">Concepto jurídicos actas e informes </t>
  </si>
  <si>
    <t># de documentos generados / # total de documentos establecidos para estructurar el componente jurídico de los proyectos de la ERU</t>
  </si>
  <si>
    <t xml:space="preserve">Efectuar seguimiento permanente al avance de los proceso judiciales, en los que interviene la ERU  </t>
  </si>
  <si>
    <t>Contestaciones, asistencias, presentación de recurso, aporte de pruebas.</t>
  </si>
  <si>
    <t># de seguimiento a los procesos judiciales / Total Seguimientos programados</t>
  </si>
  <si>
    <t>Asesora y apoyar jurídicamente todos los procesos de la ERU</t>
  </si>
  <si>
    <t>Conceptos jurídicos emitidos por la Subgerencia Jurídica</t>
  </si>
  <si>
    <t xml:space="preserve">Atender los requerimientos de las autoridades realizados al proceso de Gestión Jurídica </t>
  </si>
  <si>
    <t>Atender los hallazgos de las auditorias.
Acciones correctivas y de mejora</t>
  </si>
  <si>
    <t xml:space="preserve">Seguimiento al plan de acción del proceso de Gestión Jurídica </t>
  </si>
  <si>
    <t>Realizar 4 seguimientos al plan de acción del proceso</t>
  </si>
  <si>
    <t># de seguimientos realizados al plan de acción del Proceso / 4</t>
  </si>
  <si>
    <t xml:space="preserve">Seguimiento al mapa de riesgos del proceso de Gestión Jurídica </t>
  </si>
  <si>
    <t># de seguimientos realizados al mapa de riesgos / 4</t>
  </si>
  <si>
    <t xml:space="preserve">Seguimiento al plan de mejoramiento del proceso de Gestión Jurídica </t>
  </si>
  <si>
    <t>Subgerente Jurídica</t>
  </si>
  <si>
    <t>Director de Predios y Subgerente de Gestión Urbana</t>
  </si>
  <si>
    <t>Presupuesto asignado a la Subgerencia Jurídica en el Plan Anual de Adquisiciones</t>
  </si>
  <si>
    <t>Campaña de sensibilización del uso racional del recurso hídrico</t>
  </si>
  <si>
    <t>Una (1) campaña de sensibilización a funcionarios y contratistas</t>
  </si>
  <si>
    <t>Una campaña de sensibilización del uso racional del recurso hídrico</t>
  </si>
  <si>
    <t>Subgerente de Desarrollo de Proyectos / Oficina Asesora de Comunicaciones</t>
  </si>
  <si>
    <t>Revisiones de fugas y goteos e inventario de las instalaciones hidrosanitarias</t>
  </si>
  <si>
    <t>Una (1) revisión semestral de las instalaciones hidrosanitarias</t>
  </si>
  <si>
    <t># de revisiones ejecutadas / 2</t>
  </si>
  <si>
    <t>Subgerente de Desarrollo de Proyectos / Subgerente de Gestión Corporativa</t>
  </si>
  <si>
    <t>Realizar y/o actualizar el inventario de las fuentes de consumo de energía</t>
  </si>
  <si>
    <t>Un (1) inventario de las fuentes de consumo de energía</t>
  </si>
  <si>
    <t>Elaboración de un informe de huella de carbono en el cual se reporte la cantidad de CO2 producido por las actividades de la entidad</t>
  </si>
  <si>
    <t>Un (1) informe de huella de carbono anual</t>
  </si>
  <si>
    <t>Un informe de huella de carbono</t>
  </si>
  <si>
    <t>Subgerente de Desarrollo de Proyectos</t>
  </si>
  <si>
    <t>Implementar las actividades del Plan de Acción Interno (PAI).</t>
  </si>
  <si>
    <t>Implementar el 100 % de actividades planteadas en el PAI</t>
  </si>
  <si>
    <t>(# de actividades del PAI realizadas / # de actividades del PAI programadas) * 100%</t>
  </si>
  <si>
    <t>Implementar las actividades del Plan de Gestión de Residuos Peligrosos</t>
  </si>
  <si>
    <t>Implementar el 100% de las actividades planteadas en el Plan de Gestión de Residuos Peligrosos (PGRP)</t>
  </si>
  <si>
    <t>(# de actividades del PGRP realizadas / # de actividades del PGRP programadas) * 100%</t>
  </si>
  <si>
    <t>Elaborar e implementar clausulas ambientales y/o criterios ambientales  en los proceso de  contratación</t>
  </si>
  <si>
    <t>Incluir criterios y/o clausulas ambientales en el 40% de los contratos celebrados en la entidad</t>
  </si>
  <si>
    <t>(# de contratos con criterios ambientales / # total de contratos celebrados en la entidad (aplica aseo, vigilancia, suministros, computadores))*100</t>
  </si>
  <si>
    <t>Subgerente de Desarrollo de Proyectos / Subgerente de Gestión Corporativa / Director de Gestión Contractual</t>
  </si>
  <si>
    <t>Exigir en los contratos de obras civiles el cumplimiento de la Guía Ambiental para el Sector de la Construcción. Resolución 1138 de 2013</t>
  </si>
  <si>
    <t>Adoptar el Plan de Implementación del Plan de Manejo Ambiental (PIPMA) en los contratos de obra acorde con la Resolución 1138 de 2013</t>
  </si>
  <si>
    <t>(# de contratos de obra que cumplen con la Resolución 1138 de 2013 / # total de contratos de obra ejecutados)*100</t>
  </si>
  <si>
    <t>Fomentar la Movilidad Urbana Sostenible al interior de la Empresa</t>
  </si>
  <si>
    <t>Una (1) campaña para incentivar el uso de medios de transporte alternativos al carro particular.</t>
  </si>
  <si>
    <t>Celebración de la semana ambiental</t>
  </si>
  <si>
    <t>Campaña de sensibilización que busque generar conciencia del consumo energético</t>
  </si>
  <si>
    <t>Una (1) campaña de sensibilización que busque generar conciencia del consumo energético y producción de Gases Efecto Invernadero GEI.</t>
  </si>
  <si>
    <t>una Campaña de sensibilización que busque generar conciencia del consumo energético</t>
  </si>
  <si>
    <t>Una (1) semana ambiental realizada</t>
  </si>
  <si>
    <t>Subgerente de  Gestión Inmobiliaria</t>
  </si>
  <si>
    <t xml:space="preserve">Subgerente de  Gestión Inmobiliaria - Director Comercial </t>
  </si>
  <si>
    <t xml:space="preserve">Director Comercial </t>
  </si>
  <si>
    <t>Subgerente de  Gestión Inmobiliaria - Gerente de Vivienda</t>
  </si>
  <si>
    <t>Subgerente de  Gestión Inmobiliaria - Director Comercial  - Gerente de vivienda</t>
  </si>
  <si>
    <t xml:space="preserve">Diseñar e implementar el Sistema Integrado de Gestión Documental y Archivos - SIGA a través de la elaboración de instrumentos archivísticos como el Plan de Gestión Documental - PGD, Plan Institucional de Archivos - PINAR y el Sistema Integrado de Conservación - SIC. </t>
  </si>
  <si>
    <t xml:space="preserve"> Herramientas archivísticas implementadas Plan de Gestión Documental - PGD, Plan Institucional de Archivos - PINAR y el Sistema Integrado de Conservación - SIC.</t>
  </si>
  <si>
    <t>Giselle Quintero
Deira Galindo</t>
  </si>
  <si>
    <t>Ejecutar el 100% de las capacitaciones programadas en el PIC que estén relacionadas con el proceso de recursos físicos.</t>
  </si>
  <si>
    <t xml:space="preserve">Mauricio Liévano
Deira Galindo </t>
  </si>
  <si>
    <t>Dos (2) informes con la relación de los bienes inmuebles a cargo de la entidad.</t>
  </si>
  <si>
    <t>Mauricio Liévano 
Deira Galindo</t>
  </si>
  <si>
    <t>31/06/018</t>
  </si>
  <si>
    <t>12/31/2018</t>
  </si>
  <si>
    <t>Un documento de Plan Estratégico del Talento Humano</t>
  </si>
  <si>
    <t xml:space="preserve">María Clara Rodríguez </t>
  </si>
  <si>
    <t xml:space="preserve">Daisy Arévalo </t>
  </si>
  <si>
    <t>Marisol Ortega</t>
  </si>
  <si>
    <t>Un Plan Estratégico de Sistemas Aprobado</t>
  </si>
  <si>
    <t>Deira Galindo
Luis Hernando Lancheros</t>
  </si>
  <si>
    <t>(# Metros Lineales organizados / # Metros Lineales Programados) * 100%</t>
  </si>
  <si>
    <t xml:space="preserve">(# de adquisiciones realizadas / # de adquisiciones programas) * 100% </t>
  </si>
  <si>
    <t>(# Capacitaciones realizadas / # Capacitaciones Programadas en el PIC) * 100%</t>
  </si>
  <si>
    <t># de Informes presentados / 2</t>
  </si>
  <si>
    <t>(# actividades ejecutadas en el Plan de capacitación / # de actividades programadas en el Plan de Capacitación) * 100%</t>
  </si>
  <si>
    <t>(# actividades ejecutadas en el Plan de bienestar / # de actividades programadas en el Plan de Bienestar) * 100%</t>
  </si>
  <si>
    <t>(# de compromisos cumplidos  / # de compromisos adquiridos en el plan de contratación) * 100%</t>
  </si>
  <si>
    <t>(# de informes entregados oportunamente a los organismos de control / # de informes por entregar a los organismos de control)</t>
  </si>
  <si>
    <t>Atención Presencial y telefónica, buzón, correo electrónico y pagina web, encuesta de satisfacción reporte mensual.</t>
  </si>
  <si>
    <t xml:space="preserve">Atender al 100% de las solicitudes de los ciudadanos </t>
  </si>
  <si>
    <t xml:space="preserve">1. Satisfacción de Usuarios en el punto de atención </t>
  </si>
  <si>
    <t>Jefe Oficina de Gestión Social</t>
  </si>
  <si>
    <t>Manejo de Plataforma de SDQS, informe mensual y encuestas de satisfacción trimestral</t>
  </si>
  <si>
    <t>1. Tiempo promedio utilizado en las respuestas a las PQRS de las dependencias
2. Oportunidad en el traslado de PQRS por competencia</t>
  </si>
  <si>
    <t xml:space="preserve">Realizar auditorias internas sobre gestión y resultados a las áreas  conforme con el Plan de Auditoria aprobado por el Comité Institucional  de Coordinación de Control Interno. </t>
  </si>
  <si>
    <t>Diez (10) auditorias en el año</t>
  </si>
  <si>
    <t>Realizar dos (2) actividades lúdicas que promuevan la cultura del control</t>
  </si>
  <si>
    <t>Realizar acompañamiento y asesoría a Comités Institucionales en los que hace parte el Jefe de la Oficina de Control Interno</t>
  </si>
  <si>
    <t>Ejecutar las actividades establecidas en el plan de comunicaciones</t>
  </si>
  <si>
    <t>Realizar coordinación y asesoría sobre temas propios de la Empresa</t>
  </si>
  <si>
    <t>Realización de dos (2) Comités Institucionales de Coordinación de Control Interno</t>
  </si>
  <si>
    <t># de asistencias a comités / # De comités a los cuales es convocado el Jefe de la Oficina de control Interno</t>
  </si>
  <si>
    <t>Documentos actualizados / Documentos  que requieren actualización</t>
  </si>
  <si>
    <t>Tres (3) informes en el año</t>
  </si>
  <si>
    <t xml:space="preserve">Realizar proceso de contratación para las obras de reforzamiento redes de acueducto por redensificación del proyecto Ciudadela el Porvenir </t>
  </si>
  <si>
    <t>Obras de reforzamiento redes acueducto del proyecto Ciudadela el Porvenir contratadas</t>
  </si>
  <si>
    <t>Cumplimiento en la contratación programada</t>
  </si>
  <si>
    <t xml:space="preserve">Realizar proceso de contratación para la interventoría de las obras de reforzamiento redes de acueducto por redensificación del proyecto Ciudadela el Porvenir </t>
  </si>
  <si>
    <t>Interventoría de las Obras de reforzamiento redes acueducto del proyecto Ciudadela el Porvenir contratada</t>
  </si>
  <si>
    <t xml:space="preserve"> Ejecutar las obras de reforzamiento redes de acueducto por redensificación del proyecto Ciudadela el Porvenir </t>
  </si>
  <si>
    <t>Cumplimiento en la ejecución de las obras de urbanismo</t>
  </si>
  <si>
    <t xml:space="preserve">Adelantar la interventoría de las obras de reforzamiento redes de acueducto por redensificación del proyecto Ciudadela el Porvenir </t>
  </si>
  <si>
    <t>Interventoría de las Obras de reforzamiento redes acueducto del proyecto Ciudadela el Porvenir llevada a cabo</t>
  </si>
  <si>
    <t xml:space="preserve">Realizar proceso de contratación para las obras de señalización del proyecto Ciudadela el Porvenir </t>
  </si>
  <si>
    <t>Obras de señalización del proyecto Ciudadela el Porvenir contratadas</t>
  </si>
  <si>
    <t xml:space="preserve">Realizar proceso de contratación para la interventoría de las obras de señalización del proyecto Ciudadela el Porvenir </t>
  </si>
  <si>
    <t>Interventoría de las obras de señalización del proyecto Ciudadela el Porvenir contratada</t>
  </si>
  <si>
    <t xml:space="preserve"> Ejecutar las obras de señalización del proyecto Ciudadela el Porvenir </t>
  </si>
  <si>
    <t>Cumplimiento en la ejecución de las obras de señalización</t>
  </si>
  <si>
    <t xml:space="preserve">Realizar proceso de contratación para diseños y obras de vía peatonal manzana 32 del proyecto Ciudadela el Porvenir </t>
  </si>
  <si>
    <t>Diseños y obras de vía peatonal manzana 32 del proyecto Ciudadela el Porvenir contratadas</t>
  </si>
  <si>
    <t xml:space="preserve">Realizar proceso de contratación para la interventoría de diseños y obras de vía peatonal manzana 32 del proyecto Ciudadela el Porvenir </t>
  </si>
  <si>
    <t>Interventoría de diseños y obras de vía peatonal manzana 32 del proyecto Ciudadela el Porvenir contratada</t>
  </si>
  <si>
    <t xml:space="preserve"> Adelantar la interventoría de diseños y obras de vía peatonal manzana 32 del proyecto Ciudadela el Porvenir </t>
  </si>
  <si>
    <t>Interventoría de diseños y obras de vía peatonal manzana 32 del proyecto Ciudadela el Porvenir llevada a cabo</t>
  </si>
  <si>
    <t xml:space="preserve">Celebrar un convenio interadministrativo con el IDRD para la construcción del parque No. 5 de la etapa V-B del proyecto Ciudadela el Porvenir </t>
  </si>
  <si>
    <t>Convenio interadministrativo con el IDRD para la construcción del parque No. 5 de la etapa V-B del proyecto Ciudadela el Porvenir firmado por las partes</t>
  </si>
  <si>
    <t>Cumplimiento en la celebración del convenio</t>
  </si>
  <si>
    <t xml:space="preserve">Seguimiento a la construcción del parque No. 5 de la etapa V-B del proyecto Ciudadela el Porvenir </t>
  </si>
  <si>
    <t xml:space="preserve">Tramitar las licencias nuevas y de saneamiento de las etapas VB y VIIB del proyecto Ciudadela el Porvenir </t>
  </si>
  <si>
    <t>Cumplimiento en las licencias programadas</t>
  </si>
  <si>
    <t>Realizar proceso de contratación para diseños  de señalización y obras para completar meta física del proyecto Ciudadela Nuevo Usme</t>
  </si>
  <si>
    <t>Diseños  de señalización y obras para completar meta física del proyecto Ciudadela Nuevo Usme contratados</t>
  </si>
  <si>
    <t>Realizar proceso de contratación para interventoría de diseños  de señalización y obras para completar meta física del proyecto Ciudadela Nuevo Usme</t>
  </si>
  <si>
    <t>Interventoría de diseños  de señalización y obras para completar meta física del proyecto Ciudadela Nuevo Usme llevada a cabo</t>
  </si>
  <si>
    <t xml:space="preserve"> Ejecutar diseños  de señalización y obras para completar meta física del proyecto Ciudadela Nuevo Usme</t>
  </si>
  <si>
    <t xml:space="preserve"> Adelantar la interventoría de diseños  de señalización y obras para completar meta física del proyecto Ciudadela Nuevo Usme</t>
  </si>
  <si>
    <t>Interventoría de diseños  de señalización y obras para completar meta física del proyecto Ciudadela Nuevo Usme</t>
  </si>
  <si>
    <t>Interventoría de diseños  de señalización y obras para completar meta física del proyecto  Avenida Usminia llevada a cabo</t>
  </si>
  <si>
    <t>Realizar proceso de contratación para el cerramiento del proyecto UG1 - Tres Quebradas</t>
  </si>
  <si>
    <t>Obras de cerramiento del proyecto UG1 - Tres Quebradas contratadas</t>
  </si>
  <si>
    <t xml:space="preserve"> Ejecutar las obras de cerramiento del proyecto UG1 - Tres Quebradas </t>
  </si>
  <si>
    <t>Cumplimiento en la ejecución de las obras de cerramiento</t>
  </si>
  <si>
    <t xml:space="preserve">Realizar proceso de contratación para diseños y obras de redes hidráulicas externas para el proyecto Usme I - Convenio 720 </t>
  </si>
  <si>
    <t xml:space="preserve">Realizar proceso de contratación para diseños y obras de parque, faltantes de urbanismo y de redes externas para el proyecto Usme II - Convenio 720 </t>
  </si>
  <si>
    <t>Interventoría de diseños y obras diseños y obras de parque, faltantes de urbanismo y de redes externas para el proyecto Usme II - Convenio 720  contratada</t>
  </si>
  <si>
    <t xml:space="preserve">Ejecutar diseños y obras de parque, faltantes de urbanismo y de redes externas para el proyecto Usme II - Convenio 720 </t>
  </si>
  <si>
    <t xml:space="preserve">Adelantar la interventoría de diseños y obras de parque, faltantes de urbanismo y de redes externas para el proyecto Usme II - Convenio 720 </t>
  </si>
  <si>
    <t>Interventoría de diseños y obras de parque, faltantes de urbanismo y de redes externas para el proyecto Usme II - Convenio 720 llevada a cabo</t>
  </si>
  <si>
    <t xml:space="preserve">Realizar la gestión con las entidades interesadas en aras de lograr la aprobación de servidumbre para los servicios sanitarios del proyecto Sosiego - Convenio 720 </t>
  </si>
  <si>
    <t>Gestión con las entidades interesadas en aras de lograr la aprobación de servidumbre para los servicios sanitarios del proyecto Sosiego - Convenio 720 exitosa</t>
  </si>
  <si>
    <t>Cumplimiento en la gestión programada</t>
  </si>
  <si>
    <t>Realizar proceso de contratación para el cerramiento del predio La Lira UG1 - Tres Quebradas</t>
  </si>
  <si>
    <t>Obras de cerramiento del predio La Lira UG1 - Tres Quebradas contratadas</t>
  </si>
  <si>
    <t xml:space="preserve"> Ejecutar las obras de cerramiento del predio La Lira UG1 - Tres Quebradas</t>
  </si>
  <si>
    <t>Realizar presupuesto del proyecto Restauración BIC (Edificio Reclutamiento del ejército nacional)</t>
  </si>
  <si>
    <t>Presupuesto del proyecto Restauración BIC (Edificio Reclutamiento del ejército nacional) realizado</t>
  </si>
  <si>
    <t>Cumplimiento en la elaboración del presupuesto</t>
  </si>
  <si>
    <t>Realizar proceso de contratación de las obras del proyecto Restauración BIC (Edificio Reclutamiento del ejército nacional)</t>
  </si>
  <si>
    <t>Obras del proyecto Restauración BIC (Edificio Reclutamiento del ejército nacional) contratadas</t>
  </si>
  <si>
    <t>Ejecutar las obras del proyecto Restauración BIC (Edificio Reclutamiento del ejército nacional)</t>
  </si>
  <si>
    <t>Cumplimiento en la ejecución de las obras</t>
  </si>
  <si>
    <t>Realizar presupuesto del proyecto de construcción primera etapa SENA</t>
  </si>
  <si>
    <t>Presupuesto del proyecto de construcción primera etapa SENA realizado</t>
  </si>
  <si>
    <t>Realizar proceso de contratación de proyecto de construcción primera etapa SENA</t>
  </si>
  <si>
    <t>Obras del proyecto de construcción primera etapa SENA contratadas</t>
  </si>
  <si>
    <t>Ejecutar las obras del proyecto de construcción primera etapa SENA</t>
  </si>
  <si>
    <t>Realizar proceso de contratación obras de cerramiento para todos los predios ERU</t>
  </si>
  <si>
    <t>Obras de cerramiento para todos los predios ERU contratadas</t>
  </si>
  <si>
    <t>Realizar presupuesto de obras de mantenimiento de los bienes a cargo de la ERU</t>
  </si>
  <si>
    <t>Presupuestos de obras de mantenimiento de los bienes a cargo de la ERU realizados</t>
  </si>
  <si>
    <t>Realizar proceso de contratación de obras de mantenimiento de los bienes a cargo de la ERU</t>
  </si>
  <si>
    <t>Obras de mantenimiento de los bienes a cargo de la ERU contratadas</t>
  </si>
  <si>
    <t>Ejecutar las obras de mantenimiento de los bienes a cargo de la ERU</t>
  </si>
  <si>
    <t>Obras de reforzamiento redes acueducto del proyecto Ciudadela el Porvenir construidas</t>
  </si>
  <si>
    <t>obras de señalización del proyecto Ciudadela el Porvenir construidas</t>
  </si>
  <si>
    <t>Diseños y obras de vía peatonal manzana 32 del proyecto Ciudadela el Porvenir construidas</t>
  </si>
  <si>
    <t>Obras del parque No. 5 de la etapa V-B del proyecto Ciudadela el Porvenir construidas</t>
  </si>
  <si>
    <t>Licencias nuevas y de saneamiento de las etapas VB y VIIB del proyecto Ciudadela el Porvenir tramitadas</t>
  </si>
  <si>
    <t>Diseños  de señalización y obras para completar meta física del proyecto Ciudadela Nuevo Usme construidas</t>
  </si>
  <si>
    <t>Tramitar las licencias nuevas de las sub etapas I, II y III del proyecto Ciudadela Nuevo Usme</t>
  </si>
  <si>
    <t xml:space="preserve"> Licencias nuevas de las sub etapas I, II y III del proyecto Ciudadela Nuevo Usme tramitadas</t>
  </si>
  <si>
    <t>Realizar proceso de contratación para diseños  de señalización y obras para completar meta física del proyecto Avenida Usminia, así como la inspección y mantenimiento de redes, conexión a las redes de acueducto, ajuste del alumbrado público del proyecto y la limpieza y recuperación vía y espacio público</t>
  </si>
  <si>
    <t>Diseños  de señalización y obras para completar meta física del proyecto Avenida Usminia, así como la inspección y mantenimiento de redes, conexión a las redes de acueducto, ajuste del alumbrado público del proyecto y la limpieza y recuperación vía y espacio público contratados</t>
  </si>
  <si>
    <t>Realizar proceso de contratación para interventoría de diseños  de señalización y obras para completar meta física del proyecto Avenida Usminia, así como la inspección y mantenimiento de redes, conexión a las redes de acueducto, ajuste del alumbrado público del proyecto y la limpieza y recuperación vía y espacio público</t>
  </si>
  <si>
    <t xml:space="preserve"> Ejecutar diseños  de señalización y obras para completar meta física del proyecto Avenida Usminia, así como la inspección y mantenimiento de redes, conexión a las redes de acueducto, ajuste del alumbrado público del proyecto y la limpieza y recuperación vía y espacio público</t>
  </si>
  <si>
    <t>Diseños  de señalización y obras para completar meta física del proyecto Avenida Usminia, así como la inspección y mantenimiento de redes, conexión a las redes de acueducto, ajuste del alumbrado público del proyecto y la limpieza y recuperación vía y espacio público construidas</t>
  </si>
  <si>
    <t xml:space="preserve"> Adelantar la interventoría de  diseños  de señalización y obras para completar meta física del proyecto Avenida Usminia, así como la inspección y mantenimiento de redes, conexión a las redes de acueducto, ajuste del alumbrado público del proyecto y la limpieza y recuperación vía y espacio público</t>
  </si>
  <si>
    <t>Interventoría de  diseños  de señalización y obras para completar meta física del proyecto Avenida Usminia, así como la inspección y mantenimiento de redes, conexión a las redes de acueducto, ajuste del alumbrado público del proyecto y la limpieza y recuperación vía y espacio público realizada</t>
  </si>
  <si>
    <t>Obras de cerramiento del proyecto UG1 - Tres Quebradas construidas</t>
  </si>
  <si>
    <t>Diseños y obras de  redes hidráulicas externas para el proyecto Usme I - Convenio 720  contratadas</t>
  </si>
  <si>
    <t xml:space="preserve">Realizar proceso de contratación para la interventoría de diseños y obras de  redes hidráulicas externas para el proyecto Usme I - Convenio 720 </t>
  </si>
  <si>
    <t xml:space="preserve"> Interventoría de diseños y obras de  redes hidráulicas externas para el proyecto Usme I - Convenio 720  contratada</t>
  </si>
  <si>
    <t xml:space="preserve"> Ejecutar diseños y obras de  redes hidráulicas externas para el proyecto Usme I - Convenio 720 </t>
  </si>
  <si>
    <t>Diseños y obras de  redes hidráulicas externas para el proyecto Usme I - Convenio 720  construidas</t>
  </si>
  <si>
    <t xml:space="preserve">Adelantar la interventoría de diseños y obras de  redes hidráulicas externas para el proyecto Usme I - Convenio 720 </t>
  </si>
  <si>
    <t>Interventoría de diseños y obras de  redes hidráulicas externas para el proyecto Usme I - Convenio 720 llevada a cabo</t>
  </si>
  <si>
    <t>Diseños y obras de parque, faltantes de urbanismo y de redes externas para el proyecto Usme II - Convenio 720  construidas</t>
  </si>
  <si>
    <t>Obras de cerramiento del predio La Lira UG1 - Tres Quebradas construidas</t>
  </si>
  <si>
    <t>Obras del proyecto Restauración BIC (Edificio Reclutamiento del ejército nacional) construidas</t>
  </si>
  <si>
    <t>Obras del proyecto de construcción primera etapa SENA construidas</t>
  </si>
  <si>
    <t xml:space="preserve"> Ejecutar las obras de cerramiento para todos los predios ERU</t>
  </si>
  <si>
    <t>Obras de cerramiento para todos los predios ERU construidas</t>
  </si>
  <si>
    <t>Obras de mantenimiento de los bienes a cargo de la ERU construidas</t>
  </si>
  <si>
    <t>Atender todos los procesos de contratación de derecho privado solicitados por las diferentes áreas</t>
  </si>
  <si>
    <t>Acompañar a la Subgerencia de Gestión Inmobiliaria en los trámites de constitución  de fiducias y ejecución jurídica de los contratos de fiducia</t>
  </si>
  <si>
    <t>11. Brindar la asesoría jurídica pertinente en el desarrollo de la misión de la Empresa de Renovación y Desarrollo Urbano de Bogotá, a través del
análisis y emisión de conceptos, seguimiento a los procesos judiciales y extrajudiciales en los cuales sea parte la Empresa y realizar la revisión
de legalidad de los actos administrativos necesarios para el normal desarrollo de la gestión</t>
  </si>
  <si>
    <t>(# de fiducias constituidas / # de fiducias solicitadas) * 100%</t>
  </si>
  <si>
    <t xml:space="preserve">Atender el 100% de las solicitudes de inicio de  procesos sancionatorios contractuales. </t>
  </si>
  <si>
    <t>Implementación del PGS proyecto San Bernardo.</t>
  </si>
  <si>
    <t>Número de compensaciones /Número de actividades ejecutadas</t>
  </si>
  <si>
    <t>Implementación del PGS proyecto Manzana 13 Voto Nacional</t>
  </si>
  <si>
    <t>Censo socioeconómico, Diagnóstico y formulación del PGS  sobre una muestra del 10% de la totalidad de los predios.</t>
  </si>
  <si>
    <t>(# total de procesos de contratación directa perfeccionados / # total de procesos de contratación directa solicitados) * 100%</t>
  </si>
  <si>
    <t>(# total de procesos de selección diferentes a contratación directa perfeccionados / # total de procesos de selección diferentes a  contratación directa solicitados) *100%</t>
  </si>
  <si>
    <t>(# total de procesos de contratación de derecho privado perfeccionados / # total de procesos diferentes a contratación directa solicitados) * 100%</t>
  </si>
  <si>
    <t xml:space="preserve">Centralizar, organizar y digitalizar  el Archivo de Gestión de la Empresa en el marco del Sistema de Gestión Documental y Archivos - SIGA. </t>
  </si>
  <si>
    <t>989 Metros Lineales de Archivo de Gestión centralizado, organizado y digitalizado.</t>
  </si>
  <si>
    <t>Asegurar el adecuado funcionamiento de los servicios generales de la entidad así como de la infraestructura de la Empresa, a través de los avances en la ejecución del  Plan Anual de Adquisiciones de la Entidad.</t>
  </si>
  <si>
    <t>Fortalecer el buen uso de los bienes inmuebles a cargo de la Empresa a través de capacitaciones.</t>
  </si>
  <si>
    <t>Mantener actualizado el inventario de bienes de la Empresa.</t>
  </si>
  <si>
    <t>Estructurar el Plan Estratégico del Talento Humano.</t>
  </si>
  <si>
    <t>Diseñar y Ejecutar al 90% el Plan de Capacitación aprobado por la entidad.</t>
  </si>
  <si>
    <t>Plan de Capacitación Diseñado.
Plan de Capacitación ejecutado al 90%</t>
  </si>
  <si>
    <t>Plan de Bienestar Diseñado.
Plan de Bienestar  ejecutado al 90%</t>
  </si>
  <si>
    <t>Plan de acción para la implementación del SG-SST ejecutado al 90%</t>
  </si>
  <si>
    <t>(# de actividades realizadas del Plan de Acción de la implementación del SG-SST / # de actividades establecidas en el Plan de Acción de la implementación del SG-SST) * 100%</t>
  </si>
  <si>
    <t>Contar con los indicadores de proceso, resultado y estructura entre el 75% y 85%</t>
  </si>
  <si>
    <t>Indicadores ejecutados / Indicadores programados * 100%</t>
  </si>
  <si>
    <t>Diseñar e implementar instrumentos de medición de la gestión de los servidores públicos de la empresa.</t>
  </si>
  <si>
    <t xml:space="preserve">Instrumentos de medición de la gestión implementados y socializados </t>
  </si>
  <si>
    <t>100% de los instrumentos de medición de la gestión de Ley implementados</t>
  </si>
  <si>
    <t xml:space="preserve">Mejorar y mantener la infraestructura tecnológica de la empresa.   </t>
  </si>
  <si>
    <t>Cumplimiento de hasta el 80% de los compromisos adquiridos en el plan de contratación relacionados con en proceso de Tics.</t>
  </si>
  <si>
    <t>Desarrollar el 30% de avance en la implementación de la Estrategia de Gobierno Digital, de acuerdo con los lineamientos de MINTIC.</t>
  </si>
  <si>
    <t>Documento de avance del 30% para la vigencia 2018 de la Estrategia de Gobierno Digital.</t>
  </si>
  <si>
    <t>Un Documento que contenga los avances del 30% para la vigencia 2018 de la Estrategia de Gobierno Digital.</t>
  </si>
  <si>
    <t>Elaborar la Política de Seguridad de la Información y aprobarla a través del Comité SIG-GEL.</t>
  </si>
  <si>
    <t>Una política aprobada por el Comité SIG -GEL</t>
  </si>
  <si>
    <t>Elaborar informes de análisis de la situación financiera de la empresa generando las respectivas recomendaciones para la adecuada planeación y control de los recursos.</t>
  </si>
  <si>
    <t>Informes financieros.</t>
  </si>
  <si>
    <t># de Informes realizados / 11 Informes Programados</t>
  </si>
  <si>
    <t>Natali Gamba</t>
  </si>
  <si>
    <t>Presentar oportunamente los informes de seguimiento del Proceso de Gestión Financiera a los entes de control.</t>
  </si>
  <si>
    <t xml:space="preserve">Informes del proceso entregados oportunamente a los organismos de control </t>
  </si>
  <si>
    <t>Javier Suárez
Yenny Carrillo
Irene Duarte</t>
  </si>
  <si>
    <t>Realizar seguimiento y evaluación a la gestión de los Procesos de la Subgerencia de Gestión Corporativa.</t>
  </si>
  <si>
    <t xml:space="preserve">Actas de Comité trimestrales con seguimiento y recomendaciones de los procesos </t>
  </si>
  <si>
    <t>4 Actas de Reunión en el año.</t>
  </si>
  <si>
    <t>Revisó: y Aprobó</t>
  </si>
  <si>
    <t># de planes adoptados y publicados</t>
  </si>
  <si>
    <t>Realizar la socialización de los productos del SIG, responsabilidad del proceso de Mejoramiento continuo y que aportan a la implementación y sostenibilidad del Sistema</t>
  </si>
  <si>
    <t>Presupuesto asignado SGU / San Bernardo</t>
  </si>
  <si>
    <t>Presupuesto asignado SGU / voto Nacional</t>
  </si>
  <si>
    <t># de actos administrativos de expropiación efectuados / 32 de actos administrativos proyectados en la vigencia</t>
  </si>
  <si>
    <t>Total documentos de gestión de suelo elaborados / 16 documentos requeridos para la gestión de suelo de los 3 predios de Fenicia</t>
  </si>
  <si>
    <t xml:space="preserve">Ejecutar diseños y obras de vía peatonal manzana 32 del proyecto Ciudadela el Porvenir </t>
  </si>
  <si>
    <t># de conceptos jurídicos emitidos / # total de solicitudes de conceptos realizados a la Subgerencia Jurídica</t>
  </si>
  <si>
    <t># de solicitudes de apoyo /#. de conceptos y actas que se realicen</t>
  </si>
  <si>
    <t>Realizar 4 seguimientos al mapa de riesgos del proceso</t>
  </si>
  <si>
    <t>Realizar 4 seguimientos plan de mejoramiento del proceso</t>
  </si>
  <si>
    <t># de seguimientos realizados al plan de mejoramiento / 4</t>
  </si>
  <si>
    <t>Diseño y producción de videos internos y externos que fortalezcan la divulgación de la gestión de la empresa</t>
  </si>
  <si>
    <t>Diseño y producción de piezas graficas y audiovisuales para canales internos de comunicación</t>
  </si>
  <si>
    <t>Elaboración y diseño de boletines informativos como Noticieru, Eruflash y los demás que sean de interés para los usuarios externos de la Empresa</t>
  </si>
  <si>
    <t>4 Noticieru en el año
24 Eruflash 
1 boletín bimensual para usuarios externos</t>
  </si>
  <si>
    <t># de boletines realizados / # de boletines programados según el producto de la actividad</t>
  </si>
  <si>
    <t>#f de ruedas de prensa y rondas de medios efectuadas / 6 ruedas de prensa + 3 rondas de medios</t>
  </si>
  <si>
    <t># de estrategias de comunicaciones diseñadas / 6</t>
  </si>
  <si>
    <t># de informes de monitoreo / # de días hábiles del año.</t>
  </si>
  <si>
    <t>2 eventos de carácter institucional o académico en los que participe la Empresa</t>
  </si>
  <si>
    <t># de eventos de carácter institucional en los que participe la ERU / 2</t>
  </si>
  <si>
    <t>Dalia Arbeláez</t>
  </si>
  <si>
    <t>Iván Ceballos</t>
  </si>
  <si>
    <t>Optimizar los recursos informáticos a través de la elaboración de al menos un Plan Estratégico de Tecnologías de Información.</t>
  </si>
  <si>
    <t>Un Documento de Plan Estratégico de Sistemas aprobado</t>
  </si>
  <si>
    <t>Iván Ceballos
Diana Posada
Deira Galindo</t>
  </si>
  <si>
    <t>Política de Seguridad de la Información aprobada</t>
  </si>
  <si>
    <t xml:space="preserve">Holman Barrera 
Iván Ceballos </t>
  </si>
  <si>
    <t xml:space="preserve">Realizar el análisis de zonas de oportunidad de proyectos que generen suelo </t>
  </si>
  <si>
    <t>Áreas de oportunidad evaluados  para el desarrollo de proyectos de renovación urbana en las áreas identificados con potencial para el desarrollo de proyectos</t>
  </si>
  <si>
    <t>Presupuesto asignado SGU / El Edén</t>
  </si>
  <si>
    <t>Gestionar el fondeo de los recursos de obligaciones urbanísticas como fuente de financiamiento de las obras</t>
  </si>
  <si>
    <t>Recursos Gestionados / 20.000 millones requeridos</t>
  </si>
  <si>
    <t>Informes de Prefactibilidad y factibilidad comercial</t>
  </si>
  <si>
    <t xml:space="preserve">Propuestas evaluadas / Propuestas recibidas </t>
  </si>
  <si>
    <t># Documentos remitidos / 2 Actualizaciones programadas para el año</t>
  </si>
  <si>
    <t xml:space="preserve"> # Seguimientos al Plan de Acción por Procesos / 4 Seguimientos Programados</t>
  </si>
  <si>
    <t># actualizaciones de documentos SIG / # actualizaciones requeridas</t>
  </si>
  <si>
    <t xml:space="preserve">Expedientes con la documentación necesaria como soporte para  la liquidación de las compensaciones a las que hubiere lugar. </t>
  </si>
  <si>
    <t>Documento del censo socioeconómico, diagnóstico y PGS</t>
  </si>
  <si>
    <t>Un Documento de Plan Estratégico de Talento Humano</t>
  </si>
  <si>
    <t>Diseñar y Ejecutar al 90% el Plan de Bienestar aprobado por la entidad.</t>
  </si>
  <si>
    <t>Desarrollar en el 90% la fase 3 de Ejecución: 
Implementar el Sistema de Gestión de Seguridad y Salud en el Trabajo e integrarlo al SIG.</t>
  </si>
  <si>
    <t>Ejecutar el Plan de Trabajo Anual del  Sistema de Gestión de Seguridad y Salud en el Trabajo en el 85%</t>
  </si>
  <si>
    <t>Efectuar el seguimiento del plan anual de adquisiciones a través de los comités de contratación y realizar su actualización y publicación.</t>
  </si>
  <si>
    <t>(# de publicaciones del Plan / # total de modificaciones del Plan anual de adquisiciones) * 100%</t>
  </si>
  <si>
    <t>Cumplir con la ejecución del Plan de Adquisiciones de Recursos Físicos entre un 80% y 90%.</t>
  </si>
  <si>
    <t>Inventario de fuentes de consumo de energía actualizado</t>
  </si>
  <si>
    <t>Una campaña para incentivar el uso de medios de transporte alternativos al carro particular</t>
  </si>
  <si>
    <t>Celebración de la Semana Ambiental establecida mediante acuerdo 197 de 2005</t>
  </si>
  <si>
    <t># herramientas archivísticas elaboradas / Tres (3) herramientas archivísticas programadas.</t>
  </si>
  <si>
    <t>Yosef Fabián Ojeda</t>
  </si>
  <si>
    <t># de comités institucionales de control interno realizados / 2</t>
  </si>
  <si>
    <t>Realizar la supervisión de los estudios previos para Alameda Entre parques</t>
  </si>
  <si>
    <t>El plan de Acción para el proceso "gestión comercial e inmobiliaria" fue proyectado y aprobado el 19 de enero del año en curso.</t>
  </si>
  <si>
    <t>Actividad correspondiente al segundo semestre</t>
  </si>
  <si>
    <t xml:space="preserve">100% Mensual
25% Anual </t>
  </si>
  <si>
    <t>Con este seguimiento se da cumplimiento al primer seguimiento</t>
  </si>
  <si>
    <t>Una vez se cuente con el patrimonio constituido se podrá transferir a éste los $20.000 millones requeridos}.</t>
  </si>
  <si>
    <t xml:space="preserve">El capital se encuentra ya en el patrimonio Matriz, se está a la espera la firma del otrosí modificatorio al convenio 464/16 suscrito con la Secretaria del habitat que permita la constitucion de un patrimonio autonomo UG1 para le manejo de los recursos de la misma. </t>
  </si>
  <si>
    <t>1. Reportes mensuales de SIVICOF enviados (3 meses, para cada una de los fideicomisos)
2. Informe trimestral a la gerencia (Octubre-Diciembre Radicado xxx del xxx)
3. Conciliación Contable mensual de Derechos  Fiduciarios (3 Conciliaciones) 
4. Flujo financiero de las fiducias actualizado con base a la ejecución.</t>
  </si>
  <si>
    <t>Durante este trimestre no se realizó ninguna actualización a la metodología de asignación de costos</t>
  </si>
  <si>
    <t>Se entrega propuesta por parte de cliente potencial para compra de predio ubicado de en las Cruces, propuesta la cual será evaluada por la Dirección Comercial de la ERU.</t>
  </si>
  <si>
    <t>Actividad correspondiente al segundo semestre.</t>
  </si>
  <si>
    <t xml:space="preserve">Se presenta portafolio de servicios a constructora interesada en desarrollar un plan parcial para sector de las rosas. </t>
  </si>
  <si>
    <t>Se remite el 6 de abril indicadores del proceso de Gestión Comercial e Inmobiliaria para el primer trimestre</t>
  </si>
  <si>
    <t>El 13 de marzo del 2018 se realizó una actualización al procedimiento de seguimientos a esquemas fiduciarios por solicitud de la Gerencia. Dicha actualización ya se encuentra publicada en la Intranet.</t>
  </si>
  <si>
    <t>3 Solicitudes de Información atendidas / 3 solicitudes de infoemación realizadas</t>
  </si>
  <si>
    <t xml:space="preserve">1 Solicitud de actualización / Solicitud realizada </t>
  </si>
  <si>
    <t xml:space="preserve">11 enero. Matriz institucional de riesgos anticorrupción
15 Febrero. Mapa de riesgos por proceso
14 Febrero. Seguimiento Plan de mejoramiento contraloria  </t>
  </si>
  <si>
    <t>Tarea correspondiente al 2do semestre</t>
  </si>
  <si>
    <t>100% 
Modelaciones Solicitadas Entregadas</t>
  </si>
  <si>
    <t>Con este seguimiento se da cumplimiento al segundo seguimiento</t>
  </si>
  <si>
    <t xml:space="preserve">100% Mensual
50% Anual </t>
  </si>
  <si>
    <t>Actividad Programada y Realizada en el Primer Trimestre</t>
  </si>
  <si>
    <t xml:space="preserve">Simulaciones:
San Bernardo: 34 Modelaciones realizadas
Alameda Entre Parques: 9 Modelación realizadas
El Eden el Descanso: 2 Modelaciones realizadas
Voto Nacional: 4 Modelación realizada
Estación Central:   2 Modelaciones realizadas
San Victorino:  1  Modelación realizada.
Documentos:
DTS Alameda - Componente Economico, Plusvalia, Valor de referencia del suelo.
Informe Ejecutivo Poligono Alcazares Sur. 
Repartos y Documentos Tecnicos:  Voto Nacional 3 Versiones. San Bernardo: 5 Versiones.
Documento de Estructuración: San Bernardo 2 Versiones.
</t>
  </si>
  <si>
    <t>Se realiza la medición de indicadores del proceso de Gestión Comercial e Inmobiliaria para el segundo trimestre</t>
  </si>
  <si>
    <t xml:space="preserve">11 Mayo. Seguimiento al mapa de riesgos anticorrupción asociados al proceso de gestión comercial e Inmobiliaria
19 Junio. Seguimiento Plan de mejoramiento contraloria  </t>
  </si>
  <si>
    <t xml:space="preserve">2 Solicitudes Realizadas 
/
 2 Respuestas Remitidas. </t>
  </si>
  <si>
    <t>4 y 5 Abril, 11, 21 y 30 de Mayo: Reuniones para revisar el mapa de procesos y caracterización del proceso de Gestión Comercial e Inmobiliaria. SE está a la espera de la modificación del Manual de Funciones para realizar los ajustes pertinentes.</t>
  </si>
  <si>
    <t>San Bernardo: 42 Modelaciones realizadas
Alameda Entre Parques: 1 Modelación realizada
El Eden el Descanso: 1 Modelación realizada
Voto Nacional: 1 Modelación realizada
Estación Central:  1 Modelación realizada
San Victorino: 1  Modelación realizada</t>
  </si>
  <si>
    <t>Una vez se cuente con el patrimonio constituido se podrá transferir a éste los $20.000 millones requeridos.</t>
  </si>
  <si>
    <t>1. Reportes mensuales de SIVICOF enviados (3 meses, para cada una de los fideicomisos)
2. Informe trimestral a la gerencia Enero - Marzo. 
Entrega 1 Radicado 13463 del 11 de Mayo de 2018
Entrega 2 Radicado 14303 del 18 de Mayo de 2018 
Entrega 3 Radicado 15143 del 25 de Mayo de 2018
3. Conciliación Contable mensual de Derechos  Fiduciarios (3 Conciliaciones) 
4. Flujo financiero de las fiducias actualizado con base a la ejecución.</t>
  </si>
  <si>
    <r>
      <rPr>
        <b/>
        <sz val="24"/>
        <rFont val="Arial Narrow"/>
        <family val="2"/>
      </rPr>
      <t xml:space="preserve">Lilián Buitrago B.  - </t>
    </r>
    <r>
      <rPr>
        <sz val="24"/>
        <rFont val="Arial Narrow"/>
        <family val="2"/>
      </rPr>
      <t>Gestor Senior 3 - SGI</t>
    </r>
  </si>
  <si>
    <r>
      <rPr>
        <b/>
        <sz val="24"/>
        <rFont val="Arial Narrow"/>
        <family val="2"/>
      </rPr>
      <t xml:space="preserve">Karina Aguilera - </t>
    </r>
    <r>
      <rPr>
        <sz val="24"/>
        <rFont val="Arial Narrow"/>
        <family val="2"/>
      </rPr>
      <t>Gestor Junior 3 - Dirección Comercial</t>
    </r>
  </si>
  <si>
    <r>
      <rPr>
        <b/>
        <sz val="24"/>
        <rFont val="Arial Narrow"/>
        <family val="2"/>
      </rPr>
      <t xml:space="preserve">Camilo Andrés Londoño León - </t>
    </r>
    <r>
      <rPr>
        <sz val="24"/>
        <rFont val="Arial Narrow"/>
        <family val="2"/>
      </rPr>
      <t>Director Comercial</t>
    </r>
  </si>
  <si>
    <t xml:space="preserve">En mesas de trabajo la SHD  se están evaluando dos esquemas fiduciarios posibles para el desarrollo de la UG1 </t>
  </si>
  <si>
    <t>Estructuración de Términos de referencia para la venta de los Derechos Fiduciarios de Manzana 10 y 22.
Documento de estructuración de Negocio Fiduciario para San Bernardo. 
Esquemas y propuestas de esquema fiduciario para la Fase I del proyecto Alamenda</t>
  </si>
  <si>
    <t>Por solicitud de la Subgerencia de Administración y Planeación de Proyectos</t>
  </si>
  <si>
    <t xml:space="preserve">Se estan diseñando los planes de mercado para los predios de la empresa en proceso de comercialización </t>
  </si>
  <si>
    <t xml:space="preserve">No se presenta avance. Actividad sujeta a modificación </t>
  </si>
  <si>
    <t>1. Se adelantaron Gestiones  con Central de Inversiones CISA con el propósito de comercializar el Edificio Carrera 10a. En la actualidad se encuentra en evaluación por CISA y la ERU. 
2. Se evaluaron las propuestas de solicitud de arrendamiento de edificios del Complejo San Juan de Dios:
- Edificio San Roque:  Instituto Distrital  de Ciencia  Biotecnogilogía e Innovación en Salud_IDCBIS.
- Edificio Inmunológico : ESE Centro Dermatológico Federico Lleras Acosta.
- Un área de 250 m2 del Edificio Torre Central : Fundación Granito de Amor.
- Anexo de Torre Central - Cancerologico
- Confacundi para Cundifarma 
3.Se realizaron acercamientos con la Secrtaria Distrital de La Mujer para presentar los inmuebles que estan en comercialización.
4. Firma La Fabrica para adquirir el lote de las Cruces</t>
  </si>
  <si>
    <t xml:space="preserve">100% 
50% Anual </t>
  </si>
  <si>
    <t>50% No se ha realizado actualizaciónes sin embargo se han realizado reuniones en el marco de la definición del nuevo enfoque del proceso</t>
  </si>
  <si>
    <t>Por solicitud de la Subgerencia de Administración y Planeación de Proyectos se reprograma esta acción hasta no se tengan el 100% de los procesos actualizados.</t>
  </si>
  <si>
    <t>Con este seguimiento se da cumplimiento al tercer seguimiento del año</t>
  </si>
  <si>
    <t>Se remite a la subgerencia de planeación y administración de proyectos la medición de indicadores del proceso de Gestión Comercial e Inmobiliaria para el tercer trimestre del año</t>
  </si>
  <si>
    <t>Esta en proceso de reformulación el proceso de constitución y actualziación de Fiducias. Asi como una guia para la conservación digital de expedientes fiduciarios.</t>
  </si>
  <si>
    <t>13 Septienbre. Seguimiento Plan de mejoramiento contraloria  con corte a 31 de Agosto</t>
  </si>
  <si>
    <t>Se realizó el proceso de solicitud, recepción, consolidación y analisis de los requerimientos para los proyectos con recursos de inversión para la vigencia 2018. Se realizaron las mesas de trabajo (por proyecto) se consolidó el documento de soporte y fue radicado a la Secretaria de Hacienda el día 10 de Septiembre del 2018 con radicado 20181000050411</t>
  </si>
  <si>
    <t xml:space="preserve">100% Mensual
75% Anual </t>
  </si>
  <si>
    <t xml:space="preserve">100% 
75% Anual </t>
  </si>
  <si>
    <t>No se ha oficializado actualizaciónes sin embargo se cuenta con los borradores de dichos documentos</t>
  </si>
  <si>
    <t>1. Reportes mensuales de SIVICOF enviados (3 meses, para cada uno de los fideicomisos)
2. Informe trimestral a la gerencia  Hizo parte del informe entragado el 24/09/2018 con radicado 20184200041631 y el 14/09/18 con radicado 201810000079692 en ocación del inflorme de gastión de la salida de los Subgerentes de Planeación y administración de proyectos en dicho periodo.
3. Conciliación Contable mensual de Derechos  Fiduciarios (3 Conciliaciones) 
4. Flujo financiero de las fiducias actualizado con base a la ejecución.</t>
  </si>
  <si>
    <t>Se ha realizado el seguimiento a los planes de mercado y comercialización proyectados:
1) San Juan de Dios
2) Carrera 10a:
3) Locales de Plaza de La Hoja
4) Predios de Tres Quebradas
Se estan ajustando las fechas de los cronogramas de los planes proyectados para:
Las Cruces,  Villa Javier,  Santa Cecilia</t>
  </si>
  <si>
    <r>
      <t xml:space="preserve">Desde la Dirección Comercial se solicitaron los avalúos comerciales de las manzanas 10 y 22 de San Victorino (ver radicados  No.20184200079132 y 20186100047671  de septiembre de 2018), con el fin de complementar los insumos para la estructuración de los términos para la venta de los derechos fiduciarios.
</t>
    </r>
    <r>
      <rPr>
        <i/>
        <sz val="20"/>
        <rFont val="Arial Narrow"/>
        <family val="2"/>
      </rPr>
      <t>Se reporta esta actividad de enero teniendo en cuenta que no fue registrada en el periodo correspondiente.
En enero de 2018 en comunicación con radicado No.20186100001871, dirigida a  Alianza Fiduciaria - Fideicomiso Triangulo Fenecia, la Dirección Comercial presentó la propuesta de oferta de Servicios para el proyecto Plan Parcial de Renovación Urbana - Triangulo Fenicia PPRU-TF, para la gestión de suelo  en la UAU1. Por valor de $190,000,000. El promotor del proyecto es la Universidad de los Andes.  Posteriormente, la Dirección de Predios por competencia (gestión de suelos) continuó con el seguimiento y ejecución de las actividades contractuales.</t>
    </r>
  </si>
  <si>
    <t>1) Se tramitaron las prorrogas de los contratos de arrendamiento de :
- Contrato de arrendamiento No. 01 de 2016 - Intituto Dermatológico Federico Lleras (hasta febrero de 201)
- Contrato de arrendamiento No. 02 de 2016 - Instituto Nacional de Cancerología (hasta diciembre de 2018)
-Contrato de Arrendamiento  02-BS-0015-2017 - SUBRED INTEGRADA DE SERVICIOS DE SALUD CENTRO ORIENTE .
2) Se analizó la propuesta de Empresa Inmobiliaria y de Servicios Logísticos de Cundinamarca (EIC) que ofrece cooperar con la ERU, para lograr ofertar o comercializar los  inmuebles disponibles para venta y arriendo. Se presentó a comite de contratación, se radicaron los estudios previos en la Dirección Contractual Rad.20186100030783 de septiembre . Se encuentra en trámite la elaboración del contratointeradmiistrativo.
3) Se atendió la solicitud de Century 21  - Operador Inmobiliario Proyecto temporal
(Contrato 03 de 2016- PA San Victorino Alianza), presentada en comunicación con radicado No.20184200080282 de septiembre de 2018, en la que se plantea la extensión del horario de la feria mayorista  y madrugones en el mes de Diciembre.. Se llevó la solicitud a Comité fiduciario y fue aprobado. Esta pendiente la comunicación de respuesta al operador.</t>
  </si>
  <si>
    <t xml:space="preserve">Se encuentra en proceso la modificacion Manual de manejo operativo del fideicomiso que permita la constitución del patrimonio autónomo. </t>
  </si>
  <si>
    <r>
      <rPr>
        <sz val="20"/>
        <rFont val="Arial Narrow"/>
        <family val="2"/>
      </rPr>
      <t>SIMULACIONES: 
Alameda entre Parques: 34 modelaciones realizadas</t>
    </r>
    <r>
      <rPr>
        <sz val="20"/>
        <color indexed="36"/>
        <rFont val="Arial Narrow"/>
        <family val="2"/>
      </rPr>
      <t xml:space="preserve">
</t>
    </r>
    <r>
      <rPr>
        <sz val="20"/>
        <rFont val="Arial Narrow"/>
        <family val="2"/>
      </rPr>
      <t>San Bernardo: 25 Actualizaciones realizadas
El Eden el descanso: 1 Actualización 
Voto Nacional: 19 Modelaciones
Estación Central:
San Victorino: 
Tras Quebradas: 1 Actualización.
Lotes de desarrollo Prioritario 2</t>
    </r>
    <r>
      <rPr>
        <sz val="20"/>
        <color indexed="36"/>
        <rFont val="Arial Narrow"/>
        <family val="2"/>
      </rPr>
      <t xml:space="preserve">
</t>
    </r>
    <r>
      <rPr>
        <sz val="20"/>
        <rFont val="Arial Narrow"/>
        <family val="2"/>
      </rPr>
      <t>DOCUMENTOS:
Repartos y Documentos Tecnicos:  Voto Nacional 3 Actualizaciones 
San Bernardo: Análisis de Implicaciones del área de manejo diferenciado - CEFE.
Documnetos de estructuración: San BErnardo, San Victorino y Estación Central</t>
    </r>
    <r>
      <rPr>
        <sz val="20"/>
        <color indexed="36"/>
        <rFont val="Arial Narrow"/>
        <family val="2"/>
      </rPr>
      <t xml:space="preserve">
</t>
    </r>
  </si>
  <si>
    <r>
      <rPr>
        <b/>
        <sz val="24"/>
        <rFont val="Arial Narrow"/>
        <family val="2"/>
      </rPr>
      <t xml:space="preserve">Luis Eduardo Laverde Mazabel - </t>
    </r>
    <r>
      <rPr>
        <sz val="24"/>
        <rFont val="Arial Narrow"/>
        <family val="2"/>
      </rPr>
      <t>Subgerente de Gestión Inmobiliaria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</si>
</sst>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8" formatCode="_(&quot;$&quot;\ * #,##0_);_(&quot;$&quot;\ * \(#,##0\);_(&quot;$&quot;\ * &quot;-&quot;_);_(@_)"/>
    <numFmt numFmtId="171" formatCode="_(* #,##0.00_);_(* \(#,##0.00\);_(* &quot;-&quot;??_);_(@_)"/>
    <numFmt numFmtId="172" formatCode="0.0"/>
    <numFmt numFmtId="173" formatCode="[$-240A]d&quot; de &quot;mmmm&quot; de &quot;yyyy;@"/>
  </numFmts>
  <fonts count="20" x14ac:knownFonts="1">
    <font>
      <sz val="11"/>
      <color theme="1"/>
      <name val="Calibri"/>
      <family val="2"/>
      <scheme val="minor"/>
    </font>
    <font>
      <sz val="10"/>
      <name val="Arial"/>
      <family val="2"/>
    </font>
    <font>
      <b/>
      <sz val="9"/>
      <color indexed="81"/>
      <name val="Tahoma"/>
      <family val="2"/>
    </font>
    <font>
      <sz val="9"/>
      <color indexed="81"/>
      <name val="Tahoma"/>
      <family val="2"/>
    </font>
    <font>
      <sz val="20"/>
      <name val="Arial"/>
      <family val="2"/>
    </font>
    <font>
      <sz val="20"/>
      <name val="Arial Narrow"/>
      <family val="2"/>
    </font>
    <font>
      <sz val="24"/>
      <name val="Arial Narrow"/>
      <family val="2"/>
    </font>
    <font>
      <b/>
      <sz val="24"/>
      <name val="Arial Narrow"/>
      <family val="2"/>
    </font>
    <font>
      <sz val="20"/>
      <color indexed="36"/>
      <name val="Arial Narrow"/>
      <family val="2"/>
    </font>
    <font>
      <i/>
      <sz val="20"/>
      <name val="Arial Narrow"/>
      <family val="2"/>
    </font>
    <font>
      <sz val="11"/>
      <color theme="1"/>
      <name val="Calibri"/>
      <family val="2"/>
      <scheme val="minor"/>
    </font>
    <font>
      <sz val="20"/>
      <color theme="1"/>
      <name val="Arial"/>
      <family val="2"/>
    </font>
    <font>
      <b/>
      <sz val="20"/>
      <color theme="1"/>
      <name val="Arial"/>
      <family val="2"/>
    </font>
    <font>
      <sz val="20"/>
      <color theme="1"/>
      <name val="Calibri"/>
      <family val="2"/>
      <scheme val="minor"/>
    </font>
    <font>
      <sz val="20"/>
      <color theme="1"/>
      <name val="Arial Narrow"/>
      <family val="2"/>
    </font>
    <font>
      <sz val="20"/>
      <color rgb="FFFF0000"/>
      <name val="Arial Narrow"/>
      <family val="2"/>
    </font>
    <font>
      <sz val="20"/>
      <color rgb="FF7030A0"/>
      <name val="Arial Narrow"/>
      <family val="2"/>
    </font>
    <font>
      <sz val="24"/>
      <color theme="1"/>
      <name val="Arial Narrow"/>
      <family val="2"/>
    </font>
    <font>
      <sz val="24"/>
      <color rgb="FFFF0000"/>
      <name val="Arial Narrow"/>
      <family val="2"/>
    </font>
    <font>
      <b/>
      <sz val="20"/>
      <color theme="1"/>
      <name val="Arial Narrow"/>
      <family val="2"/>
    </font>
  </fonts>
  <fills count="7">
    <fill>
      <patternFill patternType="none"/>
    </fill>
    <fill>
      <patternFill patternType="gray125"/>
    </fill>
    <fill>
      <patternFill patternType="solid">
        <fgColor theme="9" tint="-0.249977111117893"/>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249977111117893"/>
        <bgColor indexed="64"/>
      </patternFill>
    </fill>
  </fills>
  <borders count="73">
    <border>
      <left/>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double">
        <color indexed="64"/>
      </right>
      <top style="thin">
        <color indexed="64"/>
      </top>
      <bottom style="thick">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ck">
        <color indexed="64"/>
      </top>
      <bottom style="thin">
        <color indexed="64"/>
      </bottom>
      <diagonal/>
    </border>
    <border>
      <left style="medium">
        <color indexed="64"/>
      </left>
      <right style="double">
        <color indexed="64"/>
      </right>
      <top style="thick">
        <color indexed="64"/>
      </top>
      <bottom style="thin">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style="double">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right/>
      <top style="double">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medium">
        <color indexed="64"/>
      </left>
      <right style="medium">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style="double">
        <color indexed="64"/>
      </left>
      <right style="medium">
        <color indexed="64"/>
      </right>
      <top style="thin">
        <color indexed="64"/>
      </top>
      <bottom/>
      <diagonal/>
    </border>
    <border>
      <left style="double">
        <color indexed="64"/>
      </left>
      <right style="medium">
        <color indexed="64"/>
      </right>
      <top/>
      <bottom/>
      <diagonal/>
    </border>
    <border>
      <left style="double">
        <color indexed="64"/>
      </left>
      <right style="medium">
        <color indexed="64"/>
      </right>
      <top/>
      <bottom style="thin">
        <color indexed="64"/>
      </bottom>
      <diagonal/>
    </border>
    <border>
      <left style="medium">
        <color indexed="64"/>
      </left>
      <right style="medium">
        <color indexed="64"/>
      </right>
      <top/>
      <bottom style="double">
        <color indexed="64"/>
      </bottom>
      <diagonal/>
    </border>
    <border>
      <left style="double">
        <color indexed="64"/>
      </left>
      <right style="medium">
        <color indexed="64"/>
      </right>
      <top/>
      <bottom style="double">
        <color indexed="64"/>
      </bottom>
      <diagonal/>
    </border>
    <border>
      <left style="double">
        <color indexed="64"/>
      </left>
      <right style="medium">
        <color indexed="64"/>
      </right>
      <top style="double">
        <color indexed="64"/>
      </top>
      <bottom/>
      <diagonal/>
    </border>
    <border>
      <left style="double">
        <color indexed="64"/>
      </left>
      <right style="medium">
        <color indexed="64"/>
      </right>
      <top/>
      <bottom style="medium">
        <color indexed="64"/>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ck">
        <color indexed="64"/>
      </top>
      <bottom/>
      <diagonal/>
    </border>
    <border>
      <left style="double">
        <color indexed="64"/>
      </left>
      <right style="medium">
        <color indexed="64"/>
      </right>
      <top style="thick">
        <color indexed="64"/>
      </top>
      <bottom/>
      <diagonal/>
    </border>
    <border>
      <left style="double">
        <color indexed="64"/>
      </left>
      <right style="medium">
        <color indexed="64"/>
      </right>
      <top/>
      <bottom style="thick">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top style="thick">
        <color indexed="64"/>
      </top>
      <bottom/>
      <diagonal/>
    </border>
    <border>
      <left/>
      <right style="medium">
        <color indexed="64"/>
      </right>
      <top style="thick">
        <color indexed="64"/>
      </top>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4">
    <xf numFmtId="0" fontId="0" fillId="0" borderId="0"/>
    <xf numFmtId="171" fontId="10" fillId="0" borderId="0" applyFont="0" applyFill="0" applyBorder="0" applyAlignment="0" applyProtection="0"/>
    <xf numFmtId="0" fontId="1" fillId="0" borderId="0"/>
    <xf numFmtId="9" fontId="10" fillId="0" borderId="0" applyFont="0" applyFill="0" applyBorder="0" applyAlignment="0" applyProtection="0"/>
  </cellStyleXfs>
  <cellXfs count="259">
    <xf numFmtId="0" fontId="0" fillId="0" borderId="0" xfId="0"/>
    <xf numFmtId="0" fontId="11" fillId="0" borderId="0" xfId="0" applyFont="1" applyBorder="1" applyAlignment="1">
      <alignment horizontal="center"/>
    </xf>
    <xf numFmtId="0" fontId="11" fillId="0" borderId="0" xfId="0" applyFont="1" applyBorder="1"/>
    <xf numFmtId="0" fontId="12" fillId="0" borderId="0" xfId="0" applyFont="1" applyFill="1" applyBorder="1" applyAlignment="1">
      <alignment horizontal="center" vertical="center"/>
    </xf>
    <xf numFmtId="0" fontId="11" fillId="0" borderId="0" xfId="0" applyFont="1"/>
    <xf numFmtId="0" fontId="11" fillId="0" borderId="1" xfId="0" applyFont="1" applyBorder="1" applyAlignment="1">
      <alignment horizontal="center" wrapText="1"/>
    </xf>
    <xf numFmtId="0" fontId="11" fillId="0" borderId="0" xfId="0" applyFont="1" applyFill="1" applyBorder="1"/>
    <xf numFmtId="0" fontId="11" fillId="0" borderId="0" xfId="0" applyFont="1" applyBorder="1" applyAlignment="1">
      <alignment horizontal="left" vertical="center"/>
    </xf>
    <xf numFmtId="0" fontId="11" fillId="0" borderId="0" xfId="0" applyFont="1" applyFill="1" applyBorder="1" applyAlignment="1">
      <alignment horizontal="center" vertical="center"/>
    </xf>
    <xf numFmtId="0" fontId="11" fillId="0" borderId="2" xfId="0" applyFont="1" applyBorder="1" applyAlignment="1">
      <alignment horizontal="left" vertical="center"/>
    </xf>
    <xf numFmtId="172" fontId="4" fillId="0" borderId="0" xfId="0" applyNumberFormat="1" applyFont="1" applyBorder="1" applyAlignment="1">
      <alignment horizontal="center" vertical="center"/>
    </xf>
    <xf numFmtId="0" fontId="11" fillId="0" borderId="3" xfId="0" applyFont="1" applyBorder="1" applyAlignment="1">
      <alignment horizontal="left" vertical="center"/>
    </xf>
    <xf numFmtId="0" fontId="13" fillId="0" borderId="0" xfId="0" applyFont="1"/>
    <xf numFmtId="0" fontId="13" fillId="0" borderId="0" xfId="0" applyFont="1" applyFill="1" applyBorder="1"/>
    <xf numFmtId="0" fontId="13" fillId="0" borderId="0" xfId="0" applyFont="1" applyFill="1" applyBorder="1" applyAlignment="1">
      <alignment wrapText="1"/>
    </xf>
    <xf numFmtId="0" fontId="14" fillId="0" borderId="0" xfId="0" applyFont="1"/>
    <xf numFmtId="0" fontId="14" fillId="2" borderId="0" xfId="0" applyFont="1" applyFill="1"/>
    <xf numFmtId="0" fontId="15" fillId="0" borderId="4" xfId="0" applyFont="1" applyBorder="1" applyAlignment="1">
      <alignment horizontal="center"/>
    </xf>
    <xf numFmtId="0" fontId="14" fillId="0" borderId="2" xfId="0" applyFont="1" applyBorder="1"/>
    <xf numFmtId="0" fontId="14" fillId="0" borderId="5" xfId="0" applyFont="1" applyBorder="1" applyAlignment="1">
      <alignment horizontal="justify" vertical="center" wrapText="1"/>
    </xf>
    <xf numFmtId="0" fontId="14" fillId="0" borderId="5" xfId="0" applyFont="1" applyBorder="1" applyAlignment="1">
      <alignment horizontal="center" vertical="center" wrapText="1"/>
    </xf>
    <xf numFmtId="14" fontId="14" fillId="0" borderId="5" xfId="0" applyNumberFormat="1" applyFont="1" applyBorder="1" applyAlignment="1">
      <alignment horizontal="center" vertical="center" wrapText="1"/>
    </xf>
    <xf numFmtId="14" fontId="14" fillId="0" borderId="6" xfId="0" applyNumberFormat="1" applyFont="1" applyBorder="1" applyAlignment="1">
      <alignment horizontal="center" vertical="center" wrapText="1"/>
    </xf>
    <xf numFmtId="0" fontId="14" fillId="0" borderId="4" xfId="0" applyFont="1" applyBorder="1"/>
    <xf numFmtId="0" fontId="14" fillId="0" borderId="7" xfId="0" applyFont="1" applyBorder="1" applyAlignment="1">
      <alignment horizontal="justify" vertical="center" wrapText="1"/>
    </xf>
    <xf numFmtId="0" fontId="14" fillId="0" borderId="7" xfId="0" applyFont="1" applyBorder="1" applyAlignment="1">
      <alignment horizontal="center" vertical="center" wrapText="1"/>
    </xf>
    <xf numFmtId="14" fontId="14" fillId="0" borderId="7" xfId="0" applyNumberFormat="1" applyFont="1" applyBorder="1" applyAlignment="1">
      <alignment horizontal="center" vertical="center" wrapText="1"/>
    </xf>
    <xf numFmtId="14" fontId="14" fillId="0" borderId="8" xfId="0" applyNumberFormat="1" applyFont="1" applyBorder="1" applyAlignment="1">
      <alignment horizontal="center" vertical="center" wrapText="1"/>
    </xf>
    <xf numFmtId="0" fontId="14" fillId="0" borderId="9" xfId="0" applyFont="1" applyBorder="1" applyAlignment="1">
      <alignment horizontal="justify" vertical="center" wrapText="1"/>
    </xf>
    <xf numFmtId="0" fontId="14" fillId="0" borderId="9" xfId="0" applyFont="1" applyBorder="1" applyAlignment="1">
      <alignment horizontal="center" vertical="center" wrapText="1"/>
    </xf>
    <xf numFmtId="0" fontId="14" fillId="0" borderId="5" xfId="0" applyFont="1" applyFill="1" applyBorder="1" applyAlignment="1">
      <alignment horizontal="justify" vertical="center" wrapText="1"/>
    </xf>
    <xf numFmtId="14" fontId="5" fillId="0" borderId="5" xfId="0" applyNumberFormat="1" applyFont="1" applyBorder="1" applyAlignment="1">
      <alignment horizontal="center" vertical="center" wrapText="1"/>
    </xf>
    <xf numFmtId="14" fontId="5" fillId="0" borderId="6" xfId="0" applyNumberFormat="1" applyFont="1" applyBorder="1" applyAlignment="1">
      <alignment horizontal="center" vertical="center" wrapText="1"/>
    </xf>
    <xf numFmtId="0" fontId="14" fillId="0" borderId="10" xfId="0" applyFont="1" applyBorder="1" applyAlignment="1">
      <alignment horizontal="justify" vertical="center" wrapText="1"/>
    </xf>
    <xf numFmtId="0" fontId="14" fillId="0" borderId="10" xfId="0" applyFont="1" applyBorder="1" applyAlignment="1">
      <alignment horizontal="center" vertical="center" wrapText="1"/>
    </xf>
    <xf numFmtId="0" fontId="14" fillId="0" borderId="11" xfId="0" applyFont="1" applyBorder="1" applyAlignment="1">
      <alignment horizontal="justify" vertical="center" wrapText="1"/>
    </xf>
    <xf numFmtId="0" fontId="14" fillId="0" borderId="11" xfId="0" applyFont="1" applyBorder="1" applyAlignment="1">
      <alignment horizontal="center" vertical="center" wrapText="1"/>
    </xf>
    <xf numFmtId="14" fontId="5" fillId="0" borderId="11" xfId="0" applyNumberFormat="1" applyFont="1" applyBorder="1" applyAlignment="1">
      <alignment horizontal="center" vertical="center"/>
    </xf>
    <xf numFmtId="14" fontId="5" fillId="0" borderId="12" xfId="0" applyNumberFormat="1" applyFont="1" applyBorder="1" applyAlignment="1">
      <alignment horizontal="center" vertical="center"/>
    </xf>
    <xf numFmtId="14" fontId="5" fillId="0" borderId="7" xfId="0" applyNumberFormat="1" applyFont="1" applyBorder="1" applyAlignment="1">
      <alignment horizontal="center" vertical="center"/>
    </xf>
    <xf numFmtId="14" fontId="5" fillId="0" borderId="8" xfId="0" applyNumberFormat="1" applyFont="1" applyBorder="1" applyAlignment="1">
      <alignment horizontal="center" vertical="center"/>
    </xf>
    <xf numFmtId="14" fontId="14" fillId="0" borderId="9" xfId="0" applyNumberFormat="1" applyFont="1" applyBorder="1" applyAlignment="1">
      <alignment horizontal="center" vertical="center" wrapText="1"/>
    </xf>
    <xf numFmtId="14" fontId="14" fillId="0" borderId="13" xfId="0" applyNumberFormat="1" applyFont="1" applyBorder="1" applyAlignment="1">
      <alignment horizontal="center" vertical="center" wrapText="1"/>
    </xf>
    <xf numFmtId="0" fontId="14" fillId="0" borderId="11" xfId="0" applyFont="1" applyFill="1" applyBorder="1" applyAlignment="1">
      <alignment horizontal="justify" vertical="center" wrapText="1"/>
    </xf>
    <xf numFmtId="14" fontId="14" fillId="0" borderId="11" xfId="0" applyNumberFormat="1" applyFont="1" applyBorder="1" applyAlignment="1">
      <alignment horizontal="center" vertical="center"/>
    </xf>
    <xf numFmtId="14" fontId="14" fillId="0" borderId="12" xfId="0" applyNumberFormat="1" applyFont="1" applyBorder="1" applyAlignment="1">
      <alignment horizontal="center" vertical="center"/>
    </xf>
    <xf numFmtId="0" fontId="14" fillId="0" borderId="5" xfId="0" applyFont="1" applyBorder="1" applyAlignment="1">
      <alignment horizontal="justify" vertical="center"/>
    </xf>
    <xf numFmtId="14" fontId="14" fillId="0" borderId="5" xfId="0" applyNumberFormat="1" applyFont="1" applyBorder="1" applyAlignment="1">
      <alignment horizontal="center" vertical="center"/>
    </xf>
    <xf numFmtId="14" fontId="14" fillId="0" borderId="6" xfId="0" applyNumberFormat="1" applyFont="1" applyBorder="1" applyAlignment="1">
      <alignment horizontal="center" vertical="center"/>
    </xf>
    <xf numFmtId="14" fontId="14" fillId="0" borderId="7" xfId="0" applyNumberFormat="1" applyFont="1" applyBorder="1" applyAlignment="1">
      <alignment horizontal="center" vertical="center"/>
    </xf>
    <xf numFmtId="14" fontId="14" fillId="0" borderId="8" xfId="0" applyNumberFormat="1" applyFont="1" applyBorder="1" applyAlignment="1">
      <alignment horizontal="center" vertical="center"/>
    </xf>
    <xf numFmtId="14" fontId="5" fillId="0" borderId="5" xfId="0" applyNumberFormat="1" applyFont="1" applyBorder="1" applyAlignment="1">
      <alignment horizontal="center" vertical="center"/>
    </xf>
    <xf numFmtId="14" fontId="5" fillId="0" borderId="6" xfId="0" applyNumberFormat="1" applyFont="1" applyBorder="1" applyAlignment="1">
      <alignment horizontal="center" vertical="center"/>
    </xf>
    <xf numFmtId="9"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wrapText="1"/>
    </xf>
    <xf numFmtId="0" fontId="16" fillId="0" borderId="2" xfId="0" applyFont="1" applyFill="1" applyBorder="1"/>
    <xf numFmtId="0" fontId="16" fillId="0" borderId="0" xfId="0" applyFont="1" applyFill="1"/>
    <xf numFmtId="9" fontId="14" fillId="0" borderId="2" xfId="3" applyFont="1" applyFill="1" applyBorder="1" applyAlignment="1">
      <alignment horizontal="center" vertical="center"/>
    </xf>
    <xf numFmtId="0" fontId="14" fillId="0" borderId="2" xfId="0" applyFont="1" applyFill="1" applyBorder="1" applyAlignment="1">
      <alignment vertical="center"/>
    </xf>
    <xf numFmtId="0" fontId="14" fillId="0" borderId="2" xfId="0" applyFont="1" applyFill="1" applyBorder="1" applyAlignment="1">
      <alignment horizontal="center" vertical="center"/>
    </xf>
    <xf numFmtId="0" fontId="14" fillId="0" borderId="7" xfId="0" applyFont="1" applyFill="1" applyBorder="1" applyAlignment="1">
      <alignment horizontal="justify" vertical="center" wrapText="1"/>
    </xf>
    <xf numFmtId="0" fontId="14" fillId="0" borderId="4" xfId="0" applyFont="1" applyBorder="1" applyAlignment="1">
      <alignment vertical="center"/>
    </xf>
    <xf numFmtId="0" fontId="14" fillId="0" borderId="2" xfId="0" applyFont="1" applyBorder="1" applyAlignment="1">
      <alignment vertical="center"/>
    </xf>
    <xf numFmtId="0" fontId="14" fillId="0" borderId="9" xfId="0" applyFont="1" applyBorder="1" applyAlignment="1">
      <alignment vertical="center" wrapText="1"/>
    </xf>
    <xf numFmtId="14" fontId="5" fillId="0" borderId="9" xfId="0" applyNumberFormat="1" applyFont="1" applyBorder="1" applyAlignment="1">
      <alignment horizontal="center" vertical="center"/>
    </xf>
    <xf numFmtId="14" fontId="5" fillId="0" borderId="13" xfId="0" applyNumberFormat="1" applyFont="1" applyBorder="1" applyAlignment="1">
      <alignment horizontal="center" vertical="center"/>
    </xf>
    <xf numFmtId="0" fontId="14" fillId="0" borderId="5" xfId="0" applyFont="1" applyBorder="1" applyAlignment="1">
      <alignment vertical="center" wrapText="1"/>
    </xf>
    <xf numFmtId="0" fontId="14" fillId="0" borderId="10" xfId="0" applyFont="1" applyBorder="1" applyAlignment="1">
      <alignment vertical="center" wrapText="1"/>
    </xf>
    <xf numFmtId="14" fontId="14" fillId="0" borderId="10" xfId="0" applyNumberFormat="1" applyFont="1" applyBorder="1" applyAlignment="1">
      <alignment horizontal="center" vertical="center" wrapText="1"/>
    </xf>
    <xf numFmtId="14" fontId="14" fillId="0" borderId="14" xfId="0" applyNumberFormat="1" applyFont="1" applyBorder="1" applyAlignment="1">
      <alignment horizontal="center" vertical="center" wrapText="1"/>
    </xf>
    <xf numFmtId="14" fontId="14" fillId="0" borderId="11" xfId="0" applyNumberFormat="1" applyFont="1" applyBorder="1" applyAlignment="1">
      <alignment horizontal="center" vertical="center" wrapText="1"/>
    </xf>
    <xf numFmtId="14" fontId="14" fillId="0" borderId="12" xfId="0" applyNumberFormat="1" applyFont="1" applyBorder="1" applyAlignment="1">
      <alignment horizontal="center" vertical="center" wrapText="1"/>
    </xf>
    <xf numFmtId="0" fontId="14" fillId="0" borderId="11" xfId="0" applyFont="1" applyFill="1" applyBorder="1" applyAlignment="1">
      <alignment horizontal="justify" vertical="center"/>
    </xf>
    <xf numFmtId="0" fontId="14" fillId="0" borderId="11" xfId="0" applyFont="1" applyBorder="1" applyAlignment="1">
      <alignment horizontal="justify" vertical="center"/>
    </xf>
    <xf numFmtId="0" fontId="14" fillId="0" borderId="9" xfId="0" applyFont="1" applyFill="1" applyBorder="1" applyAlignment="1">
      <alignment horizontal="justify" vertical="center" wrapText="1"/>
    </xf>
    <xf numFmtId="0" fontId="14" fillId="0" borderId="9" xfId="0" applyFont="1" applyBorder="1" applyAlignment="1">
      <alignment horizontal="justify" vertical="center"/>
    </xf>
    <xf numFmtId="14" fontId="14" fillId="0" borderId="9" xfId="0" applyNumberFormat="1" applyFont="1" applyBorder="1" applyAlignment="1">
      <alignment horizontal="center" vertical="center"/>
    </xf>
    <xf numFmtId="14" fontId="14" fillId="0" borderId="13" xfId="0" applyNumberFormat="1" applyFont="1" applyBorder="1" applyAlignment="1">
      <alignment horizontal="center" vertical="center"/>
    </xf>
    <xf numFmtId="14" fontId="5" fillId="0" borderId="5" xfId="0" applyNumberFormat="1" applyFont="1" applyFill="1" applyBorder="1" applyAlignment="1">
      <alignment horizontal="center" vertical="center" wrapText="1"/>
    </xf>
    <xf numFmtId="14" fontId="5" fillId="0" borderId="6" xfId="0" applyNumberFormat="1" applyFont="1" applyFill="1" applyBorder="1" applyAlignment="1">
      <alignment horizontal="center" vertical="center" wrapText="1"/>
    </xf>
    <xf numFmtId="0" fontId="14" fillId="0" borderId="15" xfId="0" applyFont="1" applyFill="1" applyBorder="1" applyAlignment="1">
      <alignment horizontal="justify" vertical="center" wrapText="1"/>
    </xf>
    <xf numFmtId="0" fontId="14" fillId="0" borderId="15" xfId="0" applyFont="1" applyBorder="1" applyAlignment="1">
      <alignment horizontal="center" vertical="center" wrapText="1"/>
    </xf>
    <xf numFmtId="14" fontId="5" fillId="0" borderId="15" xfId="0" applyNumberFormat="1" applyFont="1" applyBorder="1" applyAlignment="1">
      <alignment horizontal="center" vertical="center" wrapText="1"/>
    </xf>
    <xf numFmtId="14" fontId="5" fillId="0" borderId="16" xfId="0" applyNumberFormat="1" applyFont="1" applyBorder="1" applyAlignment="1">
      <alignment horizontal="center" vertical="center" wrapText="1"/>
    </xf>
    <xf numFmtId="0" fontId="14" fillId="0" borderId="0" xfId="0" applyFont="1" applyAlignment="1">
      <alignment vertical="center"/>
    </xf>
    <xf numFmtId="0" fontId="14" fillId="0" borderId="0" xfId="0" applyFont="1" applyBorder="1" applyAlignment="1">
      <alignment horizontal="center" vertical="center"/>
    </xf>
    <xf numFmtId="0" fontId="14" fillId="0" borderId="0" xfId="0" applyFont="1" applyBorder="1" applyAlignment="1">
      <alignment horizontal="center" vertical="center" wrapText="1"/>
    </xf>
    <xf numFmtId="0" fontId="14" fillId="0" borderId="0" xfId="0" applyFont="1" applyBorder="1" applyAlignment="1">
      <alignment horizontal="center"/>
    </xf>
    <xf numFmtId="0" fontId="14" fillId="0" borderId="0" xfId="0" applyFont="1" applyBorder="1"/>
    <xf numFmtId="0" fontId="14" fillId="0" borderId="0" xfId="0" applyFont="1" applyBorder="1" applyAlignment="1">
      <alignment vertical="center" wrapText="1"/>
    </xf>
    <xf numFmtId="0" fontId="14" fillId="0" borderId="0" xfId="0" applyFont="1" applyAlignment="1">
      <alignment vertical="center" wrapText="1"/>
    </xf>
    <xf numFmtId="0" fontId="13" fillId="0" borderId="0" xfId="0" applyFont="1" applyAlignment="1">
      <alignment vertical="center" wrapText="1"/>
    </xf>
    <xf numFmtId="0" fontId="4" fillId="0" borderId="2" xfId="0" applyFont="1" applyBorder="1" applyAlignment="1">
      <alignment horizontal="justify" vertical="top" wrapText="1"/>
    </xf>
    <xf numFmtId="0" fontId="11" fillId="0" borderId="2" xfId="0" applyFont="1" applyBorder="1" applyAlignment="1">
      <alignment horizontal="justify" vertical="top" wrapText="1"/>
    </xf>
    <xf numFmtId="0" fontId="11" fillId="0" borderId="17" xfId="0" applyFont="1" applyBorder="1" applyAlignment="1">
      <alignment horizontal="justify" vertical="top" wrapText="1"/>
    </xf>
    <xf numFmtId="0" fontId="11" fillId="0" borderId="5" xfId="0" applyFont="1" applyBorder="1" applyAlignment="1">
      <alignment horizontal="justify" vertical="top" wrapText="1"/>
    </xf>
    <xf numFmtId="0" fontId="11" fillId="0" borderId="0" xfId="0" applyFont="1" applyAlignment="1">
      <alignment horizontal="justify" vertical="top" wrapText="1"/>
    </xf>
    <xf numFmtId="0" fontId="11" fillId="0" borderId="15" xfId="0" applyFont="1" applyBorder="1" applyAlignment="1">
      <alignment horizontal="justify" vertical="top" wrapText="1"/>
    </xf>
    <xf numFmtId="0" fontId="11" fillId="0" borderId="18" xfId="0" applyFont="1" applyBorder="1" applyAlignment="1">
      <alignment horizontal="center" vertical="center"/>
    </xf>
    <xf numFmtId="0" fontId="17" fillId="0" borderId="0" xfId="0" applyFont="1" applyBorder="1" applyAlignment="1">
      <alignment horizontal="center"/>
    </xf>
    <xf numFmtId="0" fontId="17" fillId="0" borderId="0" xfId="0" applyFont="1" applyBorder="1" applyAlignment="1">
      <alignment horizontal="center" wrapText="1"/>
    </xf>
    <xf numFmtId="0" fontId="17" fillId="0" borderId="0" xfId="0" applyFont="1"/>
    <xf numFmtId="0" fontId="18" fillId="0" borderId="0" xfId="0" applyFont="1" applyBorder="1" applyAlignment="1">
      <alignment horizontal="center" vertical="center" wrapText="1"/>
    </xf>
    <xf numFmtId="0" fontId="14" fillId="0" borderId="2" xfId="0" applyFont="1" applyFill="1" applyBorder="1" applyAlignment="1">
      <alignment wrapText="1"/>
    </xf>
    <xf numFmtId="0" fontId="19" fillId="3" borderId="2" xfId="0" applyFont="1" applyFill="1" applyBorder="1" applyAlignment="1">
      <alignment horizontal="center" vertical="center" wrapText="1"/>
    </xf>
    <xf numFmtId="0" fontId="14" fillId="0" borderId="2" xfId="0" applyFont="1" applyBorder="1" applyAlignment="1">
      <alignment horizontal="justify" vertical="center" wrapText="1"/>
    </xf>
    <xf numFmtId="0" fontId="14" fillId="0" borderId="2" xfId="0" applyFont="1" applyBorder="1" applyAlignment="1">
      <alignment horizontal="center" vertical="center" wrapText="1"/>
    </xf>
    <xf numFmtId="14" fontId="5" fillId="0" borderId="2" xfId="0" applyNumberFormat="1" applyFont="1" applyBorder="1" applyAlignment="1">
      <alignment horizontal="center" vertical="center" wrapText="1"/>
    </xf>
    <xf numFmtId="0" fontId="15" fillId="0" borderId="2" xfId="0" applyFont="1" applyBorder="1" applyAlignment="1">
      <alignment horizontal="center"/>
    </xf>
    <xf numFmtId="14" fontId="14" fillId="0" borderId="2" xfId="0" applyNumberFormat="1" applyFont="1" applyBorder="1" applyAlignment="1">
      <alignment horizontal="center" vertical="center" wrapText="1"/>
    </xf>
    <xf numFmtId="0" fontId="14" fillId="0" borderId="2" xfId="0" applyFont="1" applyFill="1" applyBorder="1" applyAlignment="1">
      <alignment horizontal="justify" vertical="center" wrapText="1"/>
    </xf>
    <xf numFmtId="14" fontId="5" fillId="0" borderId="2" xfId="0" applyNumberFormat="1" applyFont="1" applyBorder="1" applyAlignment="1">
      <alignment horizontal="center" vertical="center"/>
    </xf>
    <xf numFmtId="14" fontId="14" fillId="0" borderId="2" xfId="0" applyNumberFormat="1" applyFont="1" applyBorder="1" applyAlignment="1">
      <alignment horizontal="center" vertical="center"/>
    </xf>
    <xf numFmtId="0" fontId="14" fillId="0" borderId="2" xfId="0" applyFont="1" applyFill="1" applyBorder="1" applyAlignment="1">
      <alignment horizontal="justify" vertical="center"/>
    </xf>
    <xf numFmtId="0" fontId="14" fillId="0" borderId="2" xfId="0" applyFont="1" applyBorder="1" applyAlignment="1">
      <alignment horizontal="justify" vertical="center"/>
    </xf>
    <xf numFmtId="0" fontId="5" fillId="0" borderId="2" xfId="0" applyFont="1" applyBorder="1" applyAlignment="1">
      <alignment horizontal="center" vertical="center" wrapText="1"/>
    </xf>
    <xf numFmtId="14" fontId="14" fillId="0" borderId="2" xfId="0" applyNumberFormat="1" applyFont="1" applyFill="1" applyBorder="1" applyAlignment="1">
      <alignment horizontal="center" vertical="center"/>
    </xf>
    <xf numFmtId="14" fontId="14" fillId="0" borderId="2" xfId="0" applyNumberFormat="1" applyFont="1" applyFill="1" applyBorder="1" applyAlignment="1">
      <alignment vertical="center"/>
    </xf>
    <xf numFmtId="15" fontId="14" fillId="0" borderId="2" xfId="0" applyNumberFormat="1" applyFont="1" applyFill="1" applyBorder="1" applyAlignment="1">
      <alignment vertical="center"/>
    </xf>
    <xf numFmtId="0" fontId="14" fillId="0" borderId="19" xfId="0" applyFont="1" applyBorder="1" applyAlignment="1">
      <alignment vertical="center"/>
    </xf>
    <xf numFmtId="0" fontId="14" fillId="0" borderId="20" xfId="0" applyFont="1" applyBorder="1" applyAlignment="1">
      <alignment vertical="center"/>
    </xf>
    <xf numFmtId="0" fontId="14" fillId="0" borderId="19" xfId="0" applyFont="1" applyBorder="1"/>
    <xf numFmtId="0" fontId="14" fillId="0" borderId="20" xfId="0" applyFont="1" applyBorder="1"/>
    <xf numFmtId="0" fontId="14" fillId="0" borderId="2" xfId="0" applyFont="1" applyFill="1" applyBorder="1" applyAlignment="1">
      <alignment horizontal="center" vertical="center" wrapText="1"/>
    </xf>
    <xf numFmtId="9" fontId="5" fillId="0" borderId="2" xfId="0" applyNumberFormat="1" applyFont="1" applyFill="1" applyBorder="1" applyAlignment="1">
      <alignment horizontal="center" vertical="center" wrapText="1"/>
    </xf>
    <xf numFmtId="9" fontId="5" fillId="0" borderId="2" xfId="0" applyNumberFormat="1" applyFont="1" applyFill="1" applyBorder="1" applyAlignment="1">
      <alignment horizontal="center" vertical="center"/>
    </xf>
    <xf numFmtId="9" fontId="14" fillId="0" borderId="2" xfId="3" applyFont="1" applyFill="1" applyBorder="1" applyAlignment="1">
      <alignment horizontal="center" vertical="center" wrapText="1"/>
    </xf>
    <xf numFmtId="0" fontId="14" fillId="0" borderId="21" xfId="0" applyFont="1" applyBorder="1"/>
    <xf numFmtId="0" fontId="14" fillId="0" borderId="26" xfId="0" applyFont="1" applyBorder="1"/>
    <xf numFmtId="0" fontId="14" fillId="0" borderId="27" xfId="0" applyFont="1" applyBorder="1"/>
    <xf numFmtId="0" fontId="14" fillId="0" borderId="22" xfId="0" applyFont="1" applyBorder="1"/>
    <xf numFmtId="0" fontId="14" fillId="0" borderId="2" xfId="0" applyFont="1" applyBorder="1" applyAlignment="1">
      <alignment horizontal="justify" vertical="center" wrapText="1"/>
    </xf>
    <xf numFmtId="0" fontId="14" fillId="0" borderId="2" xfId="0" applyFont="1" applyFill="1" applyBorder="1" applyAlignment="1">
      <alignment horizontal="justify" vertical="center" wrapText="1"/>
    </xf>
    <xf numFmtId="0" fontId="14" fillId="0" borderId="2" xfId="0" applyFont="1" applyFill="1" applyBorder="1" applyAlignment="1">
      <alignment vertical="center" wrapText="1"/>
    </xf>
    <xf numFmtId="0" fontId="14" fillId="0" borderId="5" xfId="0" applyFont="1" applyBorder="1" applyAlignment="1">
      <alignment horizontal="justify" vertical="center" wrapText="1"/>
    </xf>
    <xf numFmtId="0" fontId="14" fillId="0" borderId="5" xfId="0" applyFont="1" applyFill="1" applyBorder="1" applyAlignment="1">
      <alignment horizontal="justify" vertical="center" wrapText="1"/>
    </xf>
    <xf numFmtId="0" fontId="16" fillId="0" borderId="2" xfId="0" applyFont="1" applyFill="1" applyBorder="1"/>
    <xf numFmtId="0" fontId="14" fillId="0" borderId="10" xfId="0" applyFont="1" applyBorder="1" applyAlignment="1">
      <alignment horizontal="justify" vertical="center" wrapText="1"/>
    </xf>
    <xf numFmtId="0" fontId="14" fillId="0" borderId="28" xfId="0" applyFont="1" applyBorder="1" applyAlignment="1">
      <alignment horizontal="justify" vertical="center" wrapText="1"/>
    </xf>
    <xf numFmtId="0" fontId="14" fillId="0" borderId="9" xfId="0" applyFont="1" applyBorder="1" applyAlignment="1">
      <alignment horizontal="justify" vertical="center" wrapText="1"/>
    </xf>
    <xf numFmtId="0" fontId="14" fillId="0" borderId="2" xfId="0" applyFont="1" applyFill="1" applyBorder="1" applyAlignment="1">
      <alignment horizontal="center" vertical="center" wrapText="1"/>
    </xf>
    <xf numFmtId="0" fontId="5" fillId="0" borderId="2" xfId="0" applyFont="1" applyFill="1" applyBorder="1" applyAlignment="1">
      <alignment vertical="center" wrapText="1"/>
    </xf>
    <xf numFmtId="0" fontId="14" fillId="0" borderId="55" xfId="0" applyFont="1" applyBorder="1" applyAlignment="1">
      <alignment horizontal="justify" vertical="center" wrapText="1"/>
    </xf>
    <xf numFmtId="0" fontId="14" fillId="0" borderId="56" xfId="0" applyFont="1" applyBorder="1" applyAlignment="1">
      <alignment horizontal="justify" vertical="center" wrapText="1"/>
    </xf>
    <xf numFmtId="0" fontId="14" fillId="0" borderId="57" xfId="0" applyFont="1" applyBorder="1" applyAlignment="1">
      <alignment horizontal="justify" vertical="center" wrapText="1"/>
    </xf>
    <xf numFmtId="0" fontId="14" fillId="0" borderId="58" xfId="0" applyFont="1" applyBorder="1" applyAlignment="1">
      <alignment horizontal="justify" vertical="center" wrapText="1"/>
    </xf>
    <xf numFmtId="0" fontId="14" fillId="0" borderId="2" xfId="0" applyFont="1" applyBorder="1"/>
    <xf numFmtId="0" fontId="16" fillId="0" borderId="2" xfId="0" applyFont="1" applyFill="1" applyBorder="1" applyAlignment="1">
      <alignment wrapText="1"/>
    </xf>
    <xf numFmtId="0" fontId="14" fillId="0" borderId="62" xfId="0" applyFont="1" applyBorder="1" applyAlignment="1">
      <alignment horizontal="justify" vertical="center" wrapText="1"/>
    </xf>
    <xf numFmtId="0" fontId="14" fillId="0" borderId="63" xfId="0" applyFont="1" applyBorder="1" applyAlignment="1">
      <alignment horizontal="justify" vertical="center" wrapText="1"/>
    </xf>
    <xf numFmtId="0" fontId="14" fillId="0" borderId="64" xfId="0" applyFont="1" applyBorder="1" applyAlignment="1">
      <alignment horizontal="justify" vertical="center" wrapText="1"/>
    </xf>
    <xf numFmtId="0" fontId="14" fillId="0" borderId="65" xfId="0" applyFont="1" applyBorder="1" applyAlignment="1">
      <alignment horizontal="justify" vertical="center" wrapText="1"/>
    </xf>
    <xf numFmtId="0" fontId="14" fillId="0" borderId="10"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1" xfId="0" applyFont="1" applyBorder="1" applyAlignment="1">
      <alignment horizontal="justify" vertical="center" wrapText="1"/>
    </xf>
    <xf numFmtId="0" fontId="14" fillId="0" borderId="7" xfId="0" applyFont="1" applyBorder="1" applyAlignment="1">
      <alignment horizontal="justify" vertical="center" wrapText="1"/>
    </xf>
    <xf numFmtId="0" fontId="14" fillId="0" borderId="55" xfId="0" applyFont="1" applyBorder="1" applyAlignment="1">
      <alignment vertical="center" wrapText="1"/>
    </xf>
    <xf numFmtId="0" fontId="14" fillId="0" borderId="56" xfId="0" applyFont="1" applyBorder="1" applyAlignment="1">
      <alignment vertical="center" wrapText="1"/>
    </xf>
    <xf numFmtId="0" fontId="14" fillId="0" borderId="57" xfId="0" applyFont="1" applyBorder="1" applyAlignment="1">
      <alignment vertical="center" wrapText="1"/>
    </xf>
    <xf numFmtId="0" fontId="14" fillId="0" borderId="58" xfId="0" applyFont="1" applyBorder="1" applyAlignment="1">
      <alignment vertical="center" wrapText="1"/>
    </xf>
    <xf numFmtId="0" fontId="14" fillId="0" borderId="48" xfId="0" applyFont="1" applyBorder="1" applyAlignment="1">
      <alignment horizontal="justify" vertical="center" wrapText="1"/>
    </xf>
    <xf numFmtId="0" fontId="14" fillId="0" borderId="49" xfId="0" applyFont="1" applyBorder="1" applyAlignment="1">
      <alignment horizontal="justify" vertical="center" wrapText="1"/>
    </xf>
    <xf numFmtId="0" fontId="14" fillId="0" borderId="7" xfId="0" applyFont="1" applyFill="1" applyBorder="1" applyAlignment="1">
      <alignment horizontal="justify" vertical="center" wrapText="1"/>
    </xf>
    <xf numFmtId="0" fontId="14" fillId="0" borderId="66" xfId="0" applyFont="1" applyBorder="1" applyAlignment="1">
      <alignment horizontal="justify" vertical="center" wrapText="1"/>
    </xf>
    <xf numFmtId="0" fontId="14" fillId="0" borderId="67" xfId="0" applyFont="1" applyBorder="1" applyAlignment="1">
      <alignment horizontal="justify" vertical="center" wrapText="1"/>
    </xf>
    <xf numFmtId="0" fontId="14" fillId="0" borderId="11" xfId="0" applyFont="1" applyFill="1" applyBorder="1" applyAlignment="1">
      <alignment horizontal="justify" vertical="center" wrapText="1"/>
    </xf>
    <xf numFmtId="168" fontId="14" fillId="0" borderId="9" xfId="1" applyNumberFormat="1" applyFont="1" applyBorder="1" applyAlignment="1">
      <alignment horizontal="center" vertical="center"/>
    </xf>
    <xf numFmtId="168" fontId="14" fillId="0" borderId="5" xfId="1" applyNumberFormat="1" applyFont="1" applyBorder="1" applyAlignment="1">
      <alignment horizontal="center" vertical="center"/>
    </xf>
    <xf numFmtId="0" fontId="14" fillId="0" borderId="9" xfId="0" applyFont="1" applyFill="1" applyBorder="1" applyAlignment="1">
      <alignment horizontal="justify" vertical="center" wrapText="1"/>
    </xf>
    <xf numFmtId="0" fontId="14" fillId="0" borderId="47" xfId="0" applyFont="1" applyBorder="1" applyAlignment="1">
      <alignment horizontal="justify" vertical="center" wrapText="1"/>
    </xf>
    <xf numFmtId="0" fontId="14" fillId="0" borderId="50" xfId="0" applyFont="1" applyBorder="1" applyAlignment="1">
      <alignment horizontal="justify" vertical="center" wrapText="1"/>
    </xf>
    <xf numFmtId="0" fontId="14" fillId="0" borderId="71" xfId="0" applyFont="1" applyBorder="1" applyAlignment="1">
      <alignment horizontal="justify" vertical="center" wrapText="1"/>
    </xf>
    <xf numFmtId="0" fontId="14" fillId="0" borderId="72" xfId="0" applyFont="1" applyBorder="1" applyAlignment="1">
      <alignment horizontal="justify" vertical="center" wrapText="1"/>
    </xf>
    <xf numFmtId="0" fontId="14" fillId="0" borderId="15" xfId="0" applyFont="1" applyFill="1" applyBorder="1" applyAlignment="1">
      <alignment horizontal="justify" vertical="center" wrapText="1"/>
    </xf>
    <xf numFmtId="0" fontId="5" fillId="0" borderId="2" xfId="0" applyFont="1" applyBorder="1" applyAlignment="1">
      <alignment horizontal="center" vertical="center" wrapText="1"/>
    </xf>
    <xf numFmtId="0" fontId="14" fillId="0" borderId="32" xfId="0" applyFont="1" applyBorder="1" applyAlignment="1">
      <alignment horizontal="justify" vertical="center" wrapText="1"/>
    </xf>
    <xf numFmtId="0" fontId="14" fillId="0" borderId="59" xfId="0" applyFont="1" applyBorder="1" applyAlignment="1">
      <alignment horizontal="justify" vertical="center" wrapText="1"/>
    </xf>
    <xf numFmtId="0" fontId="14" fillId="0" borderId="61" xfId="0" applyFont="1" applyBorder="1" applyAlignment="1">
      <alignment horizontal="justify" vertical="center" wrapText="1"/>
    </xf>
    <xf numFmtId="0" fontId="14" fillId="0" borderId="60" xfId="0" applyFont="1" applyBorder="1" applyAlignment="1">
      <alignment horizontal="justify" vertical="center" wrapText="1"/>
    </xf>
    <xf numFmtId="0" fontId="14" fillId="0" borderId="68" xfId="0" applyFont="1" applyBorder="1" applyAlignment="1">
      <alignment horizontal="justify" vertical="center" wrapText="1"/>
    </xf>
    <xf numFmtId="0" fontId="14" fillId="0" borderId="69" xfId="0" applyFont="1" applyBorder="1" applyAlignment="1">
      <alignment horizontal="justify" vertical="center" wrapText="1"/>
    </xf>
    <xf numFmtId="0" fontId="14" fillId="0" borderId="70" xfId="0" applyFont="1" applyBorder="1" applyAlignment="1">
      <alignment horizontal="justify" vertical="center" wrapText="1"/>
    </xf>
    <xf numFmtId="0" fontId="14" fillId="0" borderId="51" xfId="0" applyFont="1" applyBorder="1" applyAlignment="1">
      <alignment horizontal="justify" vertical="center" wrapText="1"/>
    </xf>
    <xf numFmtId="0" fontId="12" fillId="2" borderId="52"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4" fillId="0" borderId="18" xfId="0" applyFont="1" applyBorder="1" applyAlignment="1">
      <alignment horizontal="center" vertical="center"/>
    </xf>
    <xf numFmtId="0" fontId="14" fillId="0" borderId="18" xfId="0" applyFont="1" applyBorder="1" applyAlignment="1">
      <alignment horizontal="center" vertical="center" wrapText="1"/>
    </xf>
    <xf numFmtId="0" fontId="14" fillId="4" borderId="54"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44" xfId="0" applyFont="1" applyFill="1" applyBorder="1" applyAlignment="1">
      <alignment horizontal="center" vertical="center"/>
    </xf>
    <xf numFmtId="0" fontId="6" fillId="0" borderId="2" xfId="0" applyFont="1" applyBorder="1" applyAlignment="1">
      <alignment horizontal="left" vertical="center" wrapText="1"/>
    </xf>
    <xf numFmtId="0" fontId="11" fillId="0" borderId="39" xfId="0" applyFont="1" applyBorder="1" applyAlignment="1">
      <alignment horizontal="center"/>
    </xf>
    <xf numFmtId="0" fontId="11" fillId="0" borderId="40" xfId="0" applyFont="1" applyBorder="1" applyAlignment="1">
      <alignment horizontal="center"/>
    </xf>
    <xf numFmtId="0" fontId="11" fillId="0" borderId="4" xfId="0" applyFont="1" applyBorder="1" applyAlignment="1">
      <alignment horizontal="center"/>
    </xf>
    <xf numFmtId="0" fontId="11" fillId="0" borderId="2" xfId="0" applyFont="1" applyBorder="1" applyAlignment="1">
      <alignment horizontal="center"/>
    </xf>
    <xf numFmtId="0" fontId="11" fillId="0" borderId="41" xfId="0" applyFont="1" applyBorder="1" applyAlignment="1">
      <alignment horizontal="center"/>
    </xf>
    <xf numFmtId="0" fontId="11" fillId="0" borderId="3" xfId="0" applyFont="1" applyBorder="1" applyAlignment="1">
      <alignment horizontal="center"/>
    </xf>
    <xf numFmtId="0" fontId="12" fillId="6" borderId="40" xfId="0" applyFont="1" applyFill="1" applyBorder="1" applyAlignment="1">
      <alignment horizontal="center" vertical="center"/>
    </xf>
    <xf numFmtId="0" fontId="12" fillId="6" borderId="42" xfId="0" applyFont="1" applyFill="1" applyBorder="1" applyAlignment="1">
      <alignment horizontal="center" vertical="center"/>
    </xf>
    <xf numFmtId="0" fontId="11" fillId="0" borderId="18" xfId="0" applyFont="1" applyBorder="1" applyAlignment="1">
      <alignment horizontal="center" wrapText="1"/>
    </xf>
    <xf numFmtId="0" fontId="11" fillId="0" borderId="18" xfId="0" applyFont="1" applyBorder="1" applyAlignment="1">
      <alignment horizontal="center"/>
    </xf>
    <xf numFmtId="0" fontId="11" fillId="0" borderId="43" xfId="0" applyFont="1" applyBorder="1" applyAlignment="1">
      <alignment horizontal="center"/>
    </xf>
    <xf numFmtId="0" fontId="11" fillId="0" borderId="0" xfId="0" applyFont="1" applyBorder="1" applyAlignment="1">
      <alignment horizontal="center" wrapText="1"/>
    </xf>
    <xf numFmtId="0" fontId="11" fillId="0" borderId="0" xfId="0" applyFont="1" applyBorder="1" applyAlignment="1">
      <alignment horizontal="center"/>
    </xf>
    <xf numFmtId="0" fontId="11" fillId="0" borderId="44" xfId="0" applyFont="1" applyBorder="1" applyAlignment="1">
      <alignment horizontal="center"/>
    </xf>
    <xf numFmtId="0" fontId="11" fillId="0" borderId="45" xfId="0" applyFont="1" applyBorder="1" applyAlignment="1">
      <alignment horizontal="center" wrapText="1"/>
    </xf>
    <xf numFmtId="0" fontId="11" fillId="0" borderId="45" xfId="0" applyFont="1" applyBorder="1" applyAlignment="1">
      <alignment horizontal="center"/>
    </xf>
    <xf numFmtId="0" fontId="11" fillId="0" borderId="46" xfId="0" applyFont="1" applyBorder="1" applyAlignment="1">
      <alignment horizontal="center"/>
    </xf>
    <xf numFmtId="0" fontId="11" fillId="0" borderId="2" xfId="0" applyFont="1" applyBorder="1" applyAlignment="1">
      <alignment horizontal="center" vertical="center"/>
    </xf>
    <xf numFmtId="0" fontId="11" fillId="0" borderId="35" xfId="0" applyFont="1" applyBorder="1" applyAlignment="1">
      <alignment horizontal="center" vertical="center"/>
    </xf>
    <xf numFmtId="172" fontId="4" fillId="0" borderId="2" xfId="0" applyNumberFormat="1" applyFont="1" applyBorder="1" applyAlignment="1">
      <alignment horizontal="center" vertical="center"/>
    </xf>
    <xf numFmtId="172" fontId="4" fillId="0" borderId="35" xfId="0" applyNumberFormat="1" applyFont="1" applyBorder="1" applyAlignment="1">
      <alignment horizontal="center" vertical="center"/>
    </xf>
    <xf numFmtId="0" fontId="11" fillId="0" borderId="2" xfId="0" applyFont="1" applyBorder="1" applyAlignment="1">
      <alignment horizontal="left" vertical="center"/>
    </xf>
    <xf numFmtId="173" fontId="4" fillId="0" borderId="3" xfId="0" applyNumberFormat="1" applyFont="1" applyBorder="1" applyAlignment="1">
      <alignment horizontal="center" vertical="center"/>
    </xf>
    <xf numFmtId="0" fontId="11" fillId="0" borderId="3" xfId="0" applyFont="1" applyBorder="1" applyAlignment="1">
      <alignment horizontal="left" vertical="center"/>
    </xf>
    <xf numFmtId="0" fontId="11" fillId="0" borderId="36" xfId="0" applyFont="1" applyBorder="1" applyAlignment="1">
      <alignment horizontal="left" vertical="center"/>
    </xf>
    <xf numFmtId="0" fontId="11" fillId="0" borderId="36" xfId="0" applyFont="1" applyBorder="1" applyAlignment="1">
      <alignment horizontal="center"/>
    </xf>
    <xf numFmtId="0" fontId="12" fillId="0" borderId="30" xfId="0" applyFont="1" applyBorder="1" applyAlignment="1">
      <alignment horizontal="center"/>
    </xf>
    <xf numFmtId="0" fontId="12" fillId="0" borderId="30" xfId="0" applyFont="1" applyBorder="1" applyAlignment="1">
      <alignment horizontal="center" wrapText="1"/>
    </xf>
    <xf numFmtId="0" fontId="19" fillId="5" borderId="2" xfId="0" applyFont="1" applyFill="1" applyBorder="1" applyAlignment="1">
      <alignment horizontal="center"/>
    </xf>
    <xf numFmtId="0" fontId="19" fillId="5" borderId="2" xfId="0" applyFont="1" applyFill="1" applyBorder="1" applyAlignment="1">
      <alignment horizontal="center" vertical="center"/>
    </xf>
    <xf numFmtId="0" fontId="19" fillId="5" borderId="2" xfId="0" applyFont="1" applyFill="1" applyBorder="1" applyAlignment="1">
      <alignment horizontal="center" vertical="center" wrapText="1"/>
    </xf>
    <xf numFmtId="0" fontId="14" fillId="0" borderId="33" xfId="0" applyFont="1" applyBorder="1" applyAlignment="1">
      <alignment horizontal="center"/>
    </xf>
    <xf numFmtId="0" fontId="14" fillId="0" borderId="34" xfId="0" applyFont="1" applyBorder="1" applyAlignment="1">
      <alignment horizontal="center"/>
    </xf>
    <xf numFmtId="0" fontId="14" fillId="0" borderId="34" xfId="0" applyFont="1" applyBorder="1" applyAlignment="1">
      <alignment horizontal="center" wrapText="1"/>
    </xf>
    <xf numFmtId="0" fontId="19" fillId="2" borderId="2"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4" fillId="4" borderId="21" xfId="0" applyFont="1" applyFill="1" applyBorder="1" applyAlignment="1">
      <alignment horizontal="center" vertical="center"/>
    </xf>
    <xf numFmtId="0" fontId="14" fillId="4" borderId="22" xfId="0" applyFont="1" applyFill="1" applyBorder="1" applyAlignment="1">
      <alignment horizontal="center" vertical="center"/>
    </xf>
    <xf numFmtId="0" fontId="14" fillId="0" borderId="7" xfId="0" applyFont="1" applyFill="1" applyBorder="1" applyAlignment="1">
      <alignment horizontal="left" vertical="center" wrapText="1"/>
    </xf>
    <xf numFmtId="168" fontId="14" fillId="0" borderId="11" xfId="1" applyNumberFormat="1" applyFont="1" applyBorder="1" applyAlignment="1">
      <alignment horizontal="center" vertical="center"/>
    </xf>
    <xf numFmtId="168" fontId="14" fillId="0" borderId="7" xfId="1" applyNumberFormat="1" applyFont="1" applyBorder="1" applyAlignment="1">
      <alignment horizontal="center" vertical="center"/>
    </xf>
    <xf numFmtId="168" fontId="14" fillId="0" borderId="2" xfId="1" applyNumberFormat="1" applyFont="1" applyBorder="1" applyAlignment="1">
      <alignment horizontal="center" vertical="center"/>
    </xf>
    <xf numFmtId="168" fontId="14" fillId="0" borderId="11" xfId="0" applyNumberFormat="1" applyFont="1" applyBorder="1" applyAlignment="1">
      <alignment horizontal="center" vertical="center"/>
    </xf>
    <xf numFmtId="168" fontId="14" fillId="0" borderId="5" xfId="0" applyNumberFormat="1" applyFont="1" applyBorder="1" applyAlignment="1">
      <alignment horizontal="center" vertical="center"/>
    </xf>
    <xf numFmtId="168" fontId="14" fillId="0" borderId="7" xfId="0" applyNumberFormat="1" applyFont="1" applyBorder="1" applyAlignment="1">
      <alignment horizontal="center" vertical="center"/>
    </xf>
    <xf numFmtId="0" fontId="13" fillId="0" borderId="5" xfId="0" applyFont="1" applyBorder="1" applyAlignment="1">
      <alignment horizontal="justify" vertical="center" wrapText="1"/>
    </xf>
    <xf numFmtId="0" fontId="14" fillId="0" borderId="21" xfId="0" applyFont="1" applyBorder="1" applyAlignment="1">
      <alignment vertical="center"/>
    </xf>
    <xf numFmtId="0" fontId="14" fillId="0" borderId="26" xfId="0" applyFont="1" applyBorder="1" applyAlignment="1">
      <alignment vertical="center"/>
    </xf>
    <xf numFmtId="0" fontId="14" fillId="0" borderId="22" xfId="0" applyFont="1" applyBorder="1" applyAlignment="1">
      <alignment vertical="center"/>
    </xf>
    <xf numFmtId="0" fontId="14" fillId="0" borderId="29" xfId="0" applyFont="1" applyBorder="1"/>
    <xf numFmtId="0" fontId="14" fillId="0" borderId="30" xfId="0" applyFont="1" applyBorder="1"/>
    <xf numFmtId="0" fontId="14" fillId="0" borderId="31" xfId="0" applyFont="1" applyBorder="1"/>
    <xf numFmtId="0" fontId="14" fillId="0" borderId="29" xfId="0" applyFont="1" applyBorder="1" applyAlignment="1">
      <alignment vertical="center"/>
    </xf>
    <xf numFmtId="0" fontId="14" fillId="0" borderId="30" xfId="0" applyFont="1" applyBorder="1" applyAlignment="1">
      <alignment vertical="center"/>
    </xf>
    <xf numFmtId="0" fontId="14" fillId="0" borderId="31" xfId="0" applyFont="1" applyBorder="1" applyAlignment="1">
      <alignment vertical="center"/>
    </xf>
    <xf numFmtId="0" fontId="14" fillId="0" borderId="27" xfId="0" applyFont="1" applyBorder="1" applyAlignment="1">
      <alignment vertical="center"/>
    </xf>
    <xf numFmtId="0" fontId="14" fillId="0" borderId="5" xfId="0" applyFont="1" applyBorder="1" applyAlignment="1">
      <alignment horizontal="left" vertical="center" wrapText="1"/>
    </xf>
    <xf numFmtId="0" fontId="14" fillId="0" borderId="5"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2" xfId="0" applyFont="1" applyBorder="1" applyAlignment="1">
      <alignment horizontal="center" vertical="center" wrapText="1"/>
    </xf>
    <xf numFmtId="0" fontId="17" fillId="0" borderId="23" xfId="0" applyFont="1" applyBorder="1" applyAlignment="1">
      <alignment horizontal="center" vertical="center"/>
    </xf>
    <xf numFmtId="0" fontId="17" fillId="0" borderId="20" xfId="0" applyFont="1" applyBorder="1" applyAlignment="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cellXfs>
  <cellStyles count="4">
    <cellStyle name="Millares" xfId="1" builtinId="3"/>
    <cellStyle name="Normal" xfId="0" builtinId="0"/>
    <cellStyle name="Normal 2 2" xfId="2"/>
    <cellStyle name="Porcentaje"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3</xdr:col>
      <xdr:colOff>171450</xdr:colOff>
      <xdr:row>0</xdr:row>
      <xdr:rowOff>171450</xdr:rowOff>
    </xdr:from>
    <xdr:to>
      <xdr:col>5</xdr:col>
      <xdr:colOff>666750</xdr:colOff>
      <xdr:row>3</xdr:row>
      <xdr:rowOff>47625</xdr:rowOff>
    </xdr:to>
    <xdr:grpSp>
      <xdr:nvGrpSpPr>
        <xdr:cNvPr id="9484" name="1 Grupo"/>
        <xdr:cNvGrpSpPr>
          <a:grpSpLocks/>
        </xdr:cNvGrpSpPr>
      </xdr:nvGrpSpPr>
      <xdr:grpSpPr bwMode="auto">
        <a:xfrm>
          <a:off x="4957763" y="171450"/>
          <a:ext cx="3424237" cy="661988"/>
          <a:chOff x="1763688" y="2760411"/>
          <a:chExt cx="5612127" cy="1388669"/>
        </a:xfrm>
      </xdr:grpSpPr>
      <xdr:pic>
        <xdr:nvPicPr>
          <xdr:cNvPr id="9490" name="20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3688" y="2869684"/>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491" name="2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39952" y="2893696"/>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492" name="22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39952" y="3964249"/>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493" name="23 Imagen"/>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051719" y="2760411"/>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22</xdr:col>
      <xdr:colOff>152400</xdr:colOff>
      <xdr:row>0</xdr:row>
      <xdr:rowOff>190500</xdr:rowOff>
    </xdr:from>
    <xdr:to>
      <xdr:col>25</xdr:col>
      <xdr:colOff>466725</xdr:colOff>
      <xdr:row>3</xdr:row>
      <xdr:rowOff>66675</xdr:rowOff>
    </xdr:to>
    <xdr:grpSp>
      <xdr:nvGrpSpPr>
        <xdr:cNvPr id="9485" name="1 Grupo"/>
        <xdr:cNvGrpSpPr>
          <a:grpSpLocks/>
        </xdr:cNvGrpSpPr>
      </xdr:nvGrpSpPr>
      <xdr:grpSpPr bwMode="auto">
        <a:xfrm>
          <a:off x="39728775" y="190500"/>
          <a:ext cx="0" cy="647700"/>
          <a:chOff x="1763688" y="2760411"/>
          <a:chExt cx="5612127" cy="1388669"/>
        </a:xfrm>
      </xdr:grpSpPr>
      <xdr:pic>
        <xdr:nvPicPr>
          <xdr:cNvPr id="9486" name="20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3688" y="2869684"/>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487" name="2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39952" y="2893696"/>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488" name="22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39952" y="3964249"/>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489" name="23 Image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51719" y="2760411"/>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F60187"/>
  <sheetViews>
    <sheetView tabSelected="1" view="pageBreakPreview" zoomScale="40" zoomScaleNormal="70" zoomScaleSheetLayoutView="40" workbookViewId="0">
      <selection activeCell="I58" sqref="I58:J61"/>
    </sheetView>
  </sheetViews>
  <sheetFormatPr baseColWidth="10" defaultRowHeight="26.25" x14ac:dyDescent="0.35"/>
  <cols>
    <col min="1" max="1" width="35.5703125" style="4" customWidth="1"/>
    <col min="2" max="2" width="20" style="4" customWidth="1"/>
    <col min="3" max="4" width="16.140625" style="4" customWidth="1"/>
    <col min="5" max="6" width="27.7109375" style="4" customWidth="1"/>
    <col min="7" max="8" width="18" style="4" customWidth="1"/>
    <col min="9" max="10" width="25.28515625" style="4" customWidth="1"/>
    <col min="11" max="13" width="33.85546875" style="4" customWidth="1"/>
    <col min="14" max="14" width="111.5703125" style="4" customWidth="1"/>
    <col min="15" max="15" width="47.5703125" style="4" customWidth="1"/>
    <col min="16" max="16" width="41.42578125" style="4" customWidth="1"/>
    <col min="17" max="17" width="12.42578125" style="4" customWidth="1"/>
    <col min="18" max="19" width="25.7109375" style="4" customWidth="1"/>
    <col min="20" max="20" width="25.7109375" style="4" hidden="1" customWidth="1"/>
    <col min="21" max="24" width="25.7109375" style="91" hidden="1" customWidth="1"/>
    <col min="25" max="25" width="25.7109375" style="4" hidden="1" customWidth="1"/>
    <col min="26" max="26" width="48" style="91" hidden="1" customWidth="1"/>
    <col min="27" max="28" width="32" style="91" hidden="1" customWidth="1"/>
    <col min="29" max="29" width="52.7109375" style="91" hidden="1" customWidth="1"/>
    <col min="30" max="30" width="28.28515625" style="4" customWidth="1"/>
    <col min="31" max="31" width="34.42578125" style="91" customWidth="1"/>
    <col min="32" max="34" width="58.85546875" style="91" customWidth="1"/>
    <col min="35" max="35" width="10.140625" style="4" hidden="1" customWidth="1"/>
    <col min="36" max="37" width="9" style="91" hidden="1" customWidth="1"/>
    <col min="38" max="39" width="11.28515625" style="91" hidden="1" customWidth="1"/>
    <col min="40" max="70" width="11.42578125" style="4" customWidth="1"/>
    <col min="71" max="78" width="11.42578125" style="4"/>
    <col min="79" max="79" width="23.28515625" style="4" customWidth="1"/>
    <col min="80" max="80" width="28.85546875" style="4" customWidth="1"/>
    <col min="81" max="81" width="35.42578125" style="4" customWidth="1"/>
    <col min="82" max="82" width="27.7109375" style="4" customWidth="1"/>
    <col min="83" max="83" width="35.28515625" style="4" customWidth="1"/>
    <col min="84" max="84" width="34.42578125" style="4" customWidth="1"/>
    <col min="85" max="16384" width="11.42578125" style="4"/>
  </cols>
  <sheetData>
    <row r="1" spans="1:39" ht="20.25" customHeight="1" thickTop="1" x14ac:dyDescent="0.35">
      <c r="A1" s="1"/>
      <c r="B1" s="2"/>
      <c r="C1" s="1"/>
      <c r="D1" s="195"/>
      <c r="E1" s="196"/>
      <c r="F1" s="196"/>
      <c r="G1" s="201" t="s">
        <v>29</v>
      </c>
      <c r="H1" s="201"/>
      <c r="I1" s="201"/>
      <c r="J1" s="201"/>
      <c r="K1" s="201"/>
      <c r="L1" s="201"/>
      <c r="M1" s="201"/>
      <c r="N1" s="201"/>
      <c r="O1" s="202"/>
      <c r="P1" s="3"/>
      <c r="Q1" s="3"/>
      <c r="R1" s="3"/>
      <c r="S1" s="1"/>
      <c r="T1" s="1"/>
      <c r="U1" s="4"/>
      <c r="V1" s="5"/>
      <c r="W1" s="203"/>
      <c r="X1" s="203"/>
      <c r="Y1" s="204"/>
      <c r="Z1" s="205"/>
      <c r="AA1" s="201" t="s">
        <v>29</v>
      </c>
      <c r="AB1" s="201"/>
      <c r="AC1" s="201"/>
      <c r="AD1" s="201"/>
      <c r="AE1" s="201"/>
      <c r="AF1" s="201"/>
      <c r="AG1" s="201"/>
      <c r="AH1" s="201"/>
      <c r="AI1" s="201"/>
      <c r="AJ1" s="202"/>
      <c r="AK1" s="6"/>
      <c r="AL1" s="6"/>
      <c r="AM1" s="6"/>
    </row>
    <row r="2" spans="1:39" ht="20.25" customHeight="1" x14ac:dyDescent="0.35">
      <c r="A2" s="7"/>
      <c r="B2" s="2"/>
      <c r="C2" s="1"/>
      <c r="D2" s="197"/>
      <c r="E2" s="198"/>
      <c r="F2" s="198"/>
      <c r="G2" s="212" t="s">
        <v>6</v>
      </c>
      <c r="H2" s="212"/>
      <c r="I2" s="212"/>
      <c r="J2" s="212"/>
      <c r="K2" s="212"/>
      <c r="L2" s="212"/>
      <c r="M2" s="212"/>
      <c r="N2" s="212"/>
      <c r="O2" s="213"/>
      <c r="P2" s="8"/>
      <c r="Q2" s="8"/>
      <c r="R2" s="8"/>
      <c r="S2" s="1"/>
      <c r="T2" s="7"/>
      <c r="U2" s="4"/>
      <c r="V2" s="5"/>
      <c r="W2" s="206"/>
      <c r="X2" s="206"/>
      <c r="Y2" s="207"/>
      <c r="Z2" s="208"/>
      <c r="AA2" s="212" t="s">
        <v>6</v>
      </c>
      <c r="AB2" s="212"/>
      <c r="AC2" s="212"/>
      <c r="AD2" s="212"/>
      <c r="AE2" s="212"/>
      <c r="AF2" s="212"/>
      <c r="AG2" s="212"/>
      <c r="AH2" s="212"/>
      <c r="AI2" s="212"/>
      <c r="AJ2" s="213"/>
      <c r="AK2" s="6"/>
      <c r="AL2" s="6"/>
      <c r="AM2" s="6"/>
    </row>
    <row r="3" spans="1:39" ht="20.25" customHeight="1" x14ac:dyDescent="0.35">
      <c r="A3" s="7"/>
      <c r="B3" s="2"/>
      <c r="C3" s="1"/>
      <c r="D3" s="197"/>
      <c r="E3" s="198"/>
      <c r="F3" s="198"/>
      <c r="G3" s="9" t="s">
        <v>3</v>
      </c>
      <c r="H3" s="212" t="s">
        <v>9</v>
      </c>
      <c r="I3" s="212"/>
      <c r="J3" s="212"/>
      <c r="K3" s="212"/>
      <c r="L3" s="9" t="s">
        <v>0</v>
      </c>
      <c r="M3" s="214">
        <v>1</v>
      </c>
      <c r="N3" s="214"/>
      <c r="O3" s="215"/>
      <c r="P3" s="10"/>
      <c r="Q3" s="10"/>
      <c r="R3" s="10"/>
      <c r="S3" s="1"/>
      <c r="T3" s="7"/>
      <c r="U3" s="4"/>
      <c r="V3" s="5"/>
      <c r="W3" s="206"/>
      <c r="X3" s="206"/>
      <c r="Y3" s="207"/>
      <c r="Z3" s="208"/>
      <c r="AA3" s="216" t="s">
        <v>3</v>
      </c>
      <c r="AB3" s="216"/>
      <c r="AC3" s="212" t="s">
        <v>9</v>
      </c>
      <c r="AD3" s="212"/>
      <c r="AE3" s="212"/>
      <c r="AF3" s="212"/>
      <c r="AG3" s="9" t="s">
        <v>0</v>
      </c>
      <c r="AH3" s="214">
        <v>2</v>
      </c>
      <c r="AI3" s="214"/>
      <c r="AJ3" s="215"/>
      <c r="AK3" s="6"/>
      <c r="AL3" s="6"/>
      <c r="AM3" s="6"/>
    </row>
    <row r="4" spans="1:39" ht="20.25" customHeight="1" thickBot="1" x14ac:dyDescent="0.4">
      <c r="A4" s="7"/>
      <c r="B4" s="2"/>
      <c r="C4" s="1"/>
      <c r="D4" s="199"/>
      <c r="E4" s="200"/>
      <c r="F4" s="200"/>
      <c r="G4" s="11" t="s">
        <v>4</v>
      </c>
      <c r="H4" s="217">
        <v>43110</v>
      </c>
      <c r="I4" s="217"/>
      <c r="J4" s="217"/>
      <c r="K4" s="217"/>
      <c r="L4" s="11" t="s">
        <v>5</v>
      </c>
      <c r="M4" s="218"/>
      <c r="N4" s="218"/>
      <c r="O4" s="219"/>
      <c r="P4" s="7"/>
      <c r="Q4" s="7"/>
      <c r="R4" s="7"/>
      <c r="S4" s="1"/>
      <c r="T4" s="7"/>
      <c r="U4" s="4"/>
      <c r="V4" s="5"/>
      <c r="W4" s="209"/>
      <c r="X4" s="209"/>
      <c r="Y4" s="210"/>
      <c r="Z4" s="211"/>
      <c r="AA4" s="218" t="s">
        <v>4</v>
      </c>
      <c r="AB4" s="218"/>
      <c r="AC4" s="217">
        <v>43110</v>
      </c>
      <c r="AD4" s="217"/>
      <c r="AE4" s="217"/>
      <c r="AF4" s="217"/>
      <c r="AG4" s="11" t="s">
        <v>5</v>
      </c>
      <c r="AH4" s="200"/>
      <c r="AI4" s="200"/>
      <c r="AJ4" s="220"/>
      <c r="AK4" s="6"/>
      <c r="AL4" s="6"/>
      <c r="AM4" s="6"/>
    </row>
    <row r="5" spans="1:39" s="12" customFormat="1" ht="12" customHeight="1" thickTop="1" x14ac:dyDescent="0.4">
      <c r="T5" s="13"/>
      <c r="U5" s="13"/>
      <c r="V5" s="14"/>
      <c r="W5" s="14"/>
      <c r="X5" s="14"/>
      <c r="Y5" s="13"/>
      <c r="Z5" s="13"/>
      <c r="AA5" s="13"/>
      <c r="AB5" s="13"/>
      <c r="AC5" s="13"/>
      <c r="AD5" s="13"/>
      <c r="AE5" s="13"/>
      <c r="AF5" s="13"/>
      <c r="AG5" s="13"/>
      <c r="AH5" s="13"/>
      <c r="AI5" s="13"/>
      <c r="AJ5" s="13"/>
      <c r="AK5" s="13"/>
      <c r="AL5" s="13"/>
      <c r="AM5" s="13"/>
    </row>
    <row r="6" spans="1:39" ht="7.5" customHeight="1" x14ac:dyDescent="0.4">
      <c r="A6" s="221"/>
      <c r="B6" s="221"/>
      <c r="C6" s="221"/>
      <c r="D6" s="221"/>
      <c r="E6" s="221"/>
      <c r="F6" s="221"/>
      <c r="G6" s="221"/>
      <c r="H6" s="221"/>
      <c r="I6" s="221"/>
      <c r="J6" s="221"/>
      <c r="K6" s="221"/>
      <c r="L6" s="221"/>
      <c r="M6" s="221"/>
      <c r="N6" s="221"/>
      <c r="O6" s="221"/>
      <c r="P6" s="221"/>
      <c r="Q6" s="221"/>
      <c r="R6" s="221"/>
      <c r="S6" s="221"/>
      <c r="T6" s="221"/>
      <c r="U6" s="221"/>
      <c r="V6" s="222"/>
      <c r="W6" s="222"/>
      <c r="X6" s="222"/>
      <c r="Y6" s="221"/>
      <c r="Z6" s="221"/>
      <c r="AA6" s="221"/>
      <c r="AB6" s="221"/>
      <c r="AC6" s="221"/>
      <c r="AD6" s="221"/>
      <c r="AE6" s="221"/>
      <c r="AF6" s="221"/>
      <c r="AG6" s="221"/>
      <c r="AH6" s="221"/>
      <c r="AI6" s="221"/>
      <c r="AJ6" s="221"/>
      <c r="AK6" s="221"/>
      <c r="AL6" s="221"/>
      <c r="AM6" s="221"/>
    </row>
    <row r="7" spans="1:39" s="15" customFormat="1" ht="25.5" x14ac:dyDescent="0.35">
      <c r="A7" s="223" t="s">
        <v>304</v>
      </c>
      <c r="B7" s="223"/>
      <c r="C7" s="223"/>
      <c r="D7" s="223"/>
      <c r="E7" s="223"/>
      <c r="F7" s="223"/>
      <c r="G7" s="223"/>
      <c r="H7" s="223"/>
      <c r="I7" s="223"/>
      <c r="J7" s="223"/>
      <c r="K7" s="223"/>
      <c r="L7" s="223"/>
      <c r="M7" s="223"/>
      <c r="N7" s="223"/>
      <c r="O7" s="223"/>
      <c r="P7" s="223"/>
      <c r="Q7" s="223"/>
      <c r="R7" s="223"/>
      <c r="S7" s="223"/>
      <c r="T7" s="224" t="s">
        <v>304</v>
      </c>
      <c r="U7" s="224"/>
      <c r="V7" s="225"/>
      <c r="W7" s="225"/>
      <c r="X7" s="225"/>
      <c r="Y7" s="224"/>
      <c r="Z7" s="224"/>
      <c r="AA7" s="224"/>
      <c r="AB7" s="224"/>
      <c r="AC7" s="224"/>
      <c r="AD7" s="224"/>
      <c r="AE7" s="224"/>
      <c r="AF7" s="224"/>
      <c r="AG7" s="224"/>
      <c r="AH7" s="224"/>
      <c r="AI7" s="224"/>
      <c r="AJ7" s="224"/>
      <c r="AK7" s="224"/>
      <c r="AL7" s="224"/>
      <c r="AM7" s="224"/>
    </row>
    <row r="8" spans="1:39" s="15" customFormat="1" ht="6" customHeight="1" x14ac:dyDescent="0.35">
      <c r="A8" s="226"/>
      <c r="B8" s="227"/>
      <c r="C8" s="227"/>
      <c r="D8" s="227"/>
      <c r="E8" s="227"/>
      <c r="F8" s="227"/>
      <c r="G8" s="227"/>
      <c r="H8" s="227"/>
      <c r="I8" s="227"/>
      <c r="J8" s="227"/>
      <c r="K8" s="227"/>
      <c r="L8" s="227"/>
      <c r="M8" s="227"/>
      <c r="N8" s="227"/>
      <c r="O8" s="227"/>
      <c r="P8" s="227"/>
      <c r="Q8" s="227"/>
      <c r="R8" s="227"/>
      <c r="S8" s="227"/>
      <c r="T8" s="227"/>
      <c r="U8" s="227"/>
      <c r="V8" s="228"/>
      <c r="W8" s="228"/>
      <c r="X8" s="228"/>
      <c r="Y8" s="227"/>
      <c r="Z8" s="227"/>
      <c r="AA8" s="227"/>
      <c r="AB8" s="227"/>
      <c r="AC8" s="227"/>
      <c r="AD8" s="227"/>
      <c r="AE8" s="227"/>
      <c r="AF8" s="227"/>
      <c r="AG8" s="227"/>
      <c r="AH8" s="227"/>
      <c r="AI8" s="227"/>
      <c r="AJ8" s="227"/>
      <c r="AK8" s="227"/>
      <c r="AL8" s="227"/>
      <c r="AM8" s="227"/>
    </row>
    <row r="9" spans="1:39" s="16" customFormat="1" ht="30.75" customHeight="1" x14ac:dyDescent="0.35">
      <c r="A9" s="229" t="s">
        <v>10</v>
      </c>
      <c r="B9" s="229" t="s">
        <v>19</v>
      </c>
      <c r="C9" s="229" t="s">
        <v>20</v>
      </c>
      <c r="D9" s="229"/>
      <c r="E9" s="229" t="s">
        <v>21</v>
      </c>
      <c r="F9" s="229"/>
      <c r="G9" s="229" t="s">
        <v>22</v>
      </c>
      <c r="H9" s="229"/>
      <c r="I9" s="229" t="s">
        <v>160</v>
      </c>
      <c r="J9" s="229"/>
      <c r="K9" s="229" t="s">
        <v>11</v>
      </c>
      <c r="L9" s="229"/>
      <c r="M9" s="229"/>
      <c r="N9" s="229" t="s">
        <v>30</v>
      </c>
      <c r="O9" s="229" t="s">
        <v>26</v>
      </c>
      <c r="P9" s="229" t="s">
        <v>25</v>
      </c>
      <c r="Q9" s="229" t="s">
        <v>23</v>
      </c>
      <c r="R9" s="229" t="s">
        <v>12</v>
      </c>
      <c r="S9" s="229" t="s">
        <v>24</v>
      </c>
      <c r="T9" s="230" t="s">
        <v>13</v>
      </c>
      <c r="U9" s="230"/>
      <c r="V9" s="230"/>
      <c r="W9" s="230"/>
      <c r="X9" s="230"/>
      <c r="Y9" s="230"/>
      <c r="Z9" s="230"/>
      <c r="AA9" s="230"/>
      <c r="AB9" s="230"/>
      <c r="AC9" s="230"/>
      <c r="AD9" s="230"/>
      <c r="AE9" s="230"/>
      <c r="AF9" s="230"/>
      <c r="AG9" s="230"/>
      <c r="AH9" s="230"/>
      <c r="AI9" s="230"/>
      <c r="AJ9" s="230"/>
      <c r="AK9" s="230"/>
      <c r="AL9" s="230"/>
      <c r="AM9" s="230"/>
    </row>
    <row r="10" spans="1:39" s="16" customFormat="1" ht="26.25" customHeight="1" x14ac:dyDescent="0.35">
      <c r="A10" s="229"/>
      <c r="B10" s="229"/>
      <c r="C10" s="229"/>
      <c r="D10" s="229"/>
      <c r="E10" s="229"/>
      <c r="F10" s="229"/>
      <c r="G10" s="229"/>
      <c r="H10" s="229"/>
      <c r="I10" s="229"/>
      <c r="J10" s="229"/>
      <c r="K10" s="229"/>
      <c r="L10" s="229"/>
      <c r="M10" s="229"/>
      <c r="N10" s="229"/>
      <c r="O10" s="229"/>
      <c r="P10" s="229"/>
      <c r="Q10" s="229"/>
      <c r="R10" s="229"/>
      <c r="S10" s="229"/>
      <c r="T10" s="230" t="s">
        <v>14</v>
      </c>
      <c r="U10" s="230"/>
      <c r="V10" s="230"/>
      <c r="W10" s="230"/>
      <c r="X10" s="230"/>
      <c r="Y10" s="230" t="s">
        <v>15</v>
      </c>
      <c r="Z10" s="230"/>
      <c r="AA10" s="230"/>
      <c r="AB10" s="230"/>
      <c r="AC10" s="230"/>
      <c r="AD10" s="230" t="s">
        <v>16</v>
      </c>
      <c r="AE10" s="230"/>
      <c r="AF10" s="230"/>
      <c r="AG10" s="230"/>
      <c r="AH10" s="230"/>
      <c r="AI10" s="230" t="s">
        <v>17</v>
      </c>
      <c r="AJ10" s="230"/>
      <c r="AK10" s="230"/>
      <c r="AL10" s="230"/>
      <c r="AM10" s="230"/>
    </row>
    <row r="11" spans="1:39" s="16" customFormat="1" ht="47.25" customHeight="1" x14ac:dyDescent="0.35">
      <c r="A11" s="229"/>
      <c r="B11" s="229"/>
      <c r="C11" s="229"/>
      <c r="D11" s="229"/>
      <c r="E11" s="229"/>
      <c r="F11" s="229"/>
      <c r="G11" s="229"/>
      <c r="H11" s="229"/>
      <c r="I11" s="229"/>
      <c r="J11" s="229"/>
      <c r="K11" s="229"/>
      <c r="L11" s="229"/>
      <c r="M11" s="229"/>
      <c r="N11" s="229"/>
      <c r="O11" s="229"/>
      <c r="P11" s="229"/>
      <c r="Q11" s="229"/>
      <c r="R11" s="229"/>
      <c r="S11" s="229"/>
      <c r="T11" s="104" t="s">
        <v>8</v>
      </c>
      <c r="U11" s="104" t="s">
        <v>27</v>
      </c>
      <c r="V11" s="230" t="s">
        <v>28</v>
      </c>
      <c r="W11" s="230"/>
      <c r="X11" s="230"/>
      <c r="Y11" s="104" t="s">
        <v>8</v>
      </c>
      <c r="Z11" s="104" t="s">
        <v>27</v>
      </c>
      <c r="AA11" s="230" t="s">
        <v>28</v>
      </c>
      <c r="AB11" s="230"/>
      <c r="AC11" s="230"/>
      <c r="AD11" s="104" t="s">
        <v>8</v>
      </c>
      <c r="AE11" s="104" t="s">
        <v>27</v>
      </c>
      <c r="AF11" s="230" t="s">
        <v>28</v>
      </c>
      <c r="AG11" s="230"/>
      <c r="AH11" s="230"/>
      <c r="AI11" s="104" t="s">
        <v>8</v>
      </c>
      <c r="AJ11" s="104" t="s">
        <v>27</v>
      </c>
      <c r="AK11" s="230" t="s">
        <v>28</v>
      </c>
      <c r="AL11" s="230"/>
      <c r="AM11" s="230"/>
    </row>
    <row r="12" spans="1:39" s="15" customFormat="1" ht="40.5" hidden="1" customHeight="1" x14ac:dyDescent="0.35">
      <c r="A12" s="131" t="s">
        <v>31</v>
      </c>
      <c r="B12" s="131" t="s">
        <v>144</v>
      </c>
      <c r="C12" s="131" t="s">
        <v>66</v>
      </c>
      <c r="D12" s="131"/>
      <c r="E12" s="131" t="s">
        <v>111</v>
      </c>
      <c r="F12" s="131"/>
      <c r="G12" s="131" t="s">
        <v>115</v>
      </c>
      <c r="H12" s="131"/>
      <c r="I12" s="131" t="s">
        <v>122</v>
      </c>
      <c r="J12" s="131"/>
      <c r="K12" s="131" t="s">
        <v>124</v>
      </c>
      <c r="L12" s="131"/>
      <c r="M12" s="131"/>
      <c r="N12" s="105" t="s">
        <v>126</v>
      </c>
      <c r="O12" s="105" t="s">
        <v>612</v>
      </c>
      <c r="P12" s="131" t="s">
        <v>127</v>
      </c>
      <c r="Q12" s="106" t="s">
        <v>272</v>
      </c>
      <c r="R12" s="107">
        <v>43101</v>
      </c>
      <c r="S12" s="107">
        <v>43131</v>
      </c>
      <c r="T12" s="108" t="s">
        <v>18</v>
      </c>
      <c r="U12" s="18"/>
      <c r="V12" s="146"/>
      <c r="W12" s="146"/>
      <c r="X12" s="146"/>
      <c r="Y12" s="108" t="s">
        <v>18</v>
      </c>
      <c r="Z12" s="18"/>
      <c r="AA12" s="146"/>
      <c r="AB12" s="146"/>
      <c r="AC12" s="146"/>
      <c r="AD12" s="108" t="s">
        <v>18</v>
      </c>
      <c r="AE12" s="18"/>
      <c r="AF12" s="146"/>
      <c r="AG12" s="146"/>
      <c r="AH12" s="146"/>
      <c r="AI12" s="108" t="s">
        <v>18</v>
      </c>
      <c r="AJ12" s="18"/>
      <c r="AK12" s="146"/>
      <c r="AL12" s="146"/>
      <c r="AM12" s="146"/>
    </row>
    <row r="13" spans="1:39" s="15" customFormat="1" ht="45.75" hidden="1" customHeight="1" x14ac:dyDescent="0.35">
      <c r="A13" s="131"/>
      <c r="B13" s="131"/>
      <c r="C13" s="131"/>
      <c r="D13" s="131"/>
      <c r="E13" s="131"/>
      <c r="F13" s="131"/>
      <c r="G13" s="131"/>
      <c r="H13" s="131"/>
      <c r="I13" s="131"/>
      <c r="J13" s="131"/>
      <c r="K13" s="131" t="s">
        <v>125</v>
      </c>
      <c r="L13" s="131"/>
      <c r="M13" s="131"/>
      <c r="N13" s="105" t="s">
        <v>128</v>
      </c>
      <c r="O13" s="105" t="s">
        <v>129</v>
      </c>
      <c r="P13" s="131"/>
      <c r="Q13" s="106" t="s">
        <v>272</v>
      </c>
      <c r="R13" s="109">
        <v>43132</v>
      </c>
      <c r="S13" s="109">
        <v>43281</v>
      </c>
      <c r="T13" s="18"/>
      <c r="U13" s="18"/>
      <c r="V13" s="146"/>
      <c r="W13" s="146"/>
      <c r="X13" s="146"/>
      <c r="Y13" s="18"/>
      <c r="Z13" s="18"/>
      <c r="AA13" s="146"/>
      <c r="AB13" s="146"/>
      <c r="AC13" s="146"/>
      <c r="AD13" s="18"/>
      <c r="AE13" s="18"/>
      <c r="AF13" s="146"/>
      <c r="AG13" s="146"/>
      <c r="AH13" s="146"/>
      <c r="AI13" s="18"/>
      <c r="AJ13" s="18"/>
      <c r="AK13" s="146"/>
      <c r="AL13" s="146"/>
      <c r="AM13" s="146"/>
    </row>
    <row r="14" spans="1:39" s="15" customFormat="1" ht="60" hidden="1" customHeight="1" x14ac:dyDescent="0.35">
      <c r="A14" s="131"/>
      <c r="B14" s="131"/>
      <c r="C14" s="131"/>
      <c r="D14" s="131"/>
      <c r="E14" s="131"/>
      <c r="F14" s="131"/>
      <c r="G14" s="131"/>
      <c r="H14" s="131"/>
      <c r="I14" s="131"/>
      <c r="J14" s="131"/>
      <c r="K14" s="131" t="s">
        <v>130</v>
      </c>
      <c r="L14" s="131"/>
      <c r="M14" s="131"/>
      <c r="N14" s="105" t="s">
        <v>131</v>
      </c>
      <c r="O14" s="105" t="s">
        <v>132</v>
      </c>
      <c r="P14" s="131"/>
      <c r="Q14" s="106" t="s">
        <v>272</v>
      </c>
      <c r="R14" s="109">
        <v>43101</v>
      </c>
      <c r="S14" s="109">
        <v>43465</v>
      </c>
      <c r="T14" s="18"/>
      <c r="U14" s="18"/>
      <c r="V14" s="146"/>
      <c r="W14" s="146"/>
      <c r="X14" s="146"/>
      <c r="Y14" s="18"/>
      <c r="Z14" s="18"/>
      <c r="AA14" s="146"/>
      <c r="AB14" s="146"/>
      <c r="AC14" s="146"/>
      <c r="AD14" s="18"/>
      <c r="AE14" s="18"/>
      <c r="AF14" s="146"/>
      <c r="AG14" s="146"/>
      <c r="AH14" s="146"/>
      <c r="AI14" s="18"/>
      <c r="AJ14" s="18"/>
      <c r="AK14" s="146"/>
      <c r="AL14" s="146"/>
      <c r="AM14" s="146"/>
    </row>
    <row r="15" spans="1:39" s="15" customFormat="1" ht="69.75" hidden="1" customHeight="1" x14ac:dyDescent="0.35">
      <c r="A15" s="131"/>
      <c r="B15" s="131"/>
      <c r="C15" s="131"/>
      <c r="D15" s="131"/>
      <c r="E15" s="131"/>
      <c r="F15" s="131"/>
      <c r="G15" s="131"/>
      <c r="H15" s="131"/>
      <c r="I15" s="131"/>
      <c r="J15" s="131"/>
      <c r="K15" s="131" t="s">
        <v>136</v>
      </c>
      <c r="L15" s="131"/>
      <c r="M15" s="131"/>
      <c r="N15" s="105" t="s">
        <v>164</v>
      </c>
      <c r="O15" s="105" t="s">
        <v>133</v>
      </c>
      <c r="P15" s="131"/>
      <c r="Q15" s="106" t="s">
        <v>272</v>
      </c>
      <c r="R15" s="109">
        <v>43101</v>
      </c>
      <c r="S15" s="109">
        <v>43465</v>
      </c>
      <c r="T15" s="18"/>
      <c r="U15" s="18"/>
      <c r="V15" s="146"/>
      <c r="W15" s="146"/>
      <c r="X15" s="146"/>
      <c r="Y15" s="18"/>
      <c r="Z15" s="18"/>
      <c r="AA15" s="146"/>
      <c r="AB15" s="146"/>
      <c r="AC15" s="146"/>
      <c r="AD15" s="18"/>
      <c r="AE15" s="18"/>
      <c r="AF15" s="146"/>
      <c r="AG15" s="146"/>
      <c r="AH15" s="146"/>
      <c r="AI15" s="18"/>
      <c r="AJ15" s="18"/>
      <c r="AK15" s="146"/>
      <c r="AL15" s="146"/>
      <c r="AM15" s="146"/>
    </row>
    <row r="16" spans="1:39" s="15" customFormat="1" ht="56.25" hidden="1" customHeight="1" x14ac:dyDescent="0.35">
      <c r="A16" s="131"/>
      <c r="B16" s="131"/>
      <c r="C16" s="131"/>
      <c r="D16" s="131"/>
      <c r="E16" s="131"/>
      <c r="F16" s="131"/>
      <c r="G16" s="131"/>
      <c r="H16" s="131"/>
      <c r="I16" s="131"/>
      <c r="J16" s="131"/>
      <c r="K16" s="131" t="s">
        <v>143</v>
      </c>
      <c r="L16" s="131"/>
      <c r="M16" s="131"/>
      <c r="N16" s="105" t="s">
        <v>141</v>
      </c>
      <c r="O16" s="105" t="s">
        <v>134</v>
      </c>
      <c r="P16" s="131"/>
      <c r="Q16" s="106" t="s">
        <v>272</v>
      </c>
      <c r="R16" s="109">
        <v>43101</v>
      </c>
      <c r="S16" s="109">
        <v>43465</v>
      </c>
      <c r="T16" s="18"/>
      <c r="U16" s="18"/>
      <c r="V16" s="146"/>
      <c r="W16" s="146"/>
      <c r="X16" s="146"/>
      <c r="Y16" s="18"/>
      <c r="Z16" s="18"/>
      <c r="AA16" s="146"/>
      <c r="AB16" s="146"/>
      <c r="AC16" s="146"/>
      <c r="AD16" s="18"/>
      <c r="AE16" s="18"/>
      <c r="AF16" s="146"/>
      <c r="AG16" s="146"/>
      <c r="AH16" s="146"/>
      <c r="AI16" s="18"/>
      <c r="AJ16" s="18"/>
      <c r="AK16" s="146"/>
      <c r="AL16" s="146"/>
      <c r="AM16" s="146"/>
    </row>
    <row r="17" spans="1:39" s="15" customFormat="1" ht="52.5" hidden="1" customHeight="1" x14ac:dyDescent="0.35">
      <c r="A17" s="131"/>
      <c r="B17" s="131"/>
      <c r="C17" s="131"/>
      <c r="D17" s="131"/>
      <c r="E17" s="131"/>
      <c r="F17" s="131"/>
      <c r="G17" s="131"/>
      <c r="H17" s="131"/>
      <c r="I17" s="131"/>
      <c r="J17" s="131"/>
      <c r="K17" s="131" t="s">
        <v>135</v>
      </c>
      <c r="L17" s="131"/>
      <c r="M17" s="131"/>
      <c r="N17" s="105" t="s">
        <v>137</v>
      </c>
      <c r="O17" s="105" t="s">
        <v>138</v>
      </c>
      <c r="P17" s="131"/>
      <c r="Q17" s="106" t="s">
        <v>272</v>
      </c>
      <c r="R17" s="109">
        <v>43101</v>
      </c>
      <c r="S17" s="109">
        <v>43146</v>
      </c>
      <c r="T17" s="18"/>
      <c r="U17" s="18"/>
      <c r="V17" s="146"/>
      <c r="W17" s="146"/>
      <c r="X17" s="146"/>
      <c r="Y17" s="18"/>
      <c r="Z17" s="18"/>
      <c r="AA17" s="146"/>
      <c r="AB17" s="146"/>
      <c r="AC17" s="146"/>
      <c r="AD17" s="18"/>
      <c r="AE17" s="18"/>
      <c r="AF17" s="146"/>
      <c r="AG17" s="146"/>
      <c r="AH17" s="146"/>
      <c r="AI17" s="18"/>
      <c r="AJ17" s="18"/>
      <c r="AK17" s="146"/>
      <c r="AL17" s="146"/>
      <c r="AM17" s="146"/>
    </row>
    <row r="18" spans="1:39" s="15" customFormat="1" ht="45.75" hidden="1" customHeight="1" x14ac:dyDescent="0.35">
      <c r="A18" s="131"/>
      <c r="B18" s="131"/>
      <c r="C18" s="131"/>
      <c r="D18" s="131"/>
      <c r="E18" s="131"/>
      <c r="F18" s="131"/>
      <c r="G18" s="131"/>
      <c r="H18" s="131"/>
      <c r="I18" s="131"/>
      <c r="J18" s="131"/>
      <c r="K18" s="131" t="s">
        <v>165</v>
      </c>
      <c r="L18" s="131"/>
      <c r="M18" s="131"/>
      <c r="N18" s="105" t="s">
        <v>139</v>
      </c>
      <c r="O18" s="105" t="s">
        <v>140</v>
      </c>
      <c r="P18" s="131"/>
      <c r="Q18" s="106" t="s">
        <v>272</v>
      </c>
      <c r="R18" s="109">
        <v>43101</v>
      </c>
      <c r="S18" s="109">
        <v>43465</v>
      </c>
      <c r="T18" s="18"/>
      <c r="U18" s="18"/>
      <c r="V18" s="146"/>
      <c r="W18" s="146"/>
      <c r="X18" s="146"/>
      <c r="Y18" s="18"/>
      <c r="Z18" s="18"/>
      <c r="AA18" s="146"/>
      <c r="AB18" s="146"/>
      <c r="AC18" s="146"/>
      <c r="AD18" s="18"/>
      <c r="AE18" s="18"/>
      <c r="AF18" s="146"/>
      <c r="AG18" s="146"/>
      <c r="AH18" s="146"/>
      <c r="AI18" s="18"/>
      <c r="AJ18" s="18"/>
      <c r="AK18" s="146"/>
      <c r="AL18" s="146"/>
      <c r="AM18" s="146"/>
    </row>
    <row r="19" spans="1:39" s="15" customFormat="1" ht="59.25" hidden="1" customHeight="1" thickBot="1" x14ac:dyDescent="0.4">
      <c r="A19" s="131"/>
      <c r="B19" s="131"/>
      <c r="C19" s="131"/>
      <c r="D19" s="131"/>
      <c r="E19" s="131"/>
      <c r="F19" s="131"/>
      <c r="G19" s="131"/>
      <c r="H19" s="131"/>
      <c r="I19" s="131"/>
      <c r="J19" s="131"/>
      <c r="K19" s="131" t="s">
        <v>166</v>
      </c>
      <c r="L19" s="131"/>
      <c r="M19" s="131"/>
      <c r="N19" s="105" t="s">
        <v>142</v>
      </c>
      <c r="O19" s="105" t="s">
        <v>243</v>
      </c>
      <c r="P19" s="131"/>
      <c r="Q19" s="106" t="s">
        <v>272</v>
      </c>
      <c r="R19" s="109">
        <v>43101</v>
      </c>
      <c r="S19" s="109">
        <v>43465</v>
      </c>
      <c r="T19" s="18"/>
      <c r="U19" s="18"/>
      <c r="V19" s="146"/>
      <c r="W19" s="146"/>
      <c r="X19" s="146"/>
      <c r="Y19" s="18"/>
      <c r="Z19" s="18"/>
      <c r="AA19" s="146"/>
      <c r="AB19" s="146"/>
      <c r="AC19" s="146"/>
      <c r="AD19" s="18"/>
      <c r="AE19" s="18"/>
      <c r="AF19" s="146"/>
      <c r="AG19" s="146"/>
      <c r="AH19" s="146"/>
      <c r="AI19" s="18"/>
      <c r="AJ19" s="18"/>
      <c r="AK19" s="146"/>
      <c r="AL19" s="146"/>
      <c r="AM19" s="146"/>
    </row>
    <row r="20" spans="1:39" s="15" customFormat="1" ht="93.75" hidden="1" customHeight="1" thickTop="1" x14ac:dyDescent="0.35">
      <c r="A20" s="131" t="s">
        <v>32</v>
      </c>
      <c r="B20" s="131" t="s">
        <v>49</v>
      </c>
      <c r="C20" s="131" t="s">
        <v>65</v>
      </c>
      <c r="D20" s="131"/>
      <c r="E20" s="131" t="s">
        <v>89</v>
      </c>
      <c r="F20" s="131"/>
      <c r="G20" s="131" t="s">
        <v>91</v>
      </c>
      <c r="H20" s="131"/>
      <c r="I20" s="131" t="s">
        <v>96</v>
      </c>
      <c r="J20" s="131"/>
      <c r="K20" s="131" t="s">
        <v>460</v>
      </c>
      <c r="L20" s="131"/>
      <c r="M20" s="131"/>
      <c r="N20" s="105" t="s">
        <v>248</v>
      </c>
      <c r="O20" s="105" t="s">
        <v>249</v>
      </c>
      <c r="P20" s="131" t="s">
        <v>250</v>
      </c>
      <c r="Q20" s="106" t="s">
        <v>272</v>
      </c>
      <c r="R20" s="107">
        <v>43101</v>
      </c>
      <c r="S20" s="107">
        <v>43465</v>
      </c>
      <c r="T20" s="18"/>
      <c r="U20" s="18"/>
      <c r="V20" s="146"/>
      <c r="W20" s="146"/>
      <c r="X20" s="146"/>
      <c r="Y20" s="18"/>
      <c r="Z20" s="18"/>
      <c r="AA20" s="146"/>
      <c r="AB20" s="146"/>
      <c r="AC20" s="146"/>
      <c r="AD20" s="18"/>
      <c r="AE20" s="18"/>
      <c r="AF20" s="146"/>
      <c r="AG20" s="146"/>
      <c r="AH20" s="146"/>
      <c r="AI20" s="18"/>
      <c r="AJ20" s="18"/>
      <c r="AK20" s="146"/>
      <c r="AL20" s="146"/>
      <c r="AM20" s="146"/>
    </row>
    <row r="21" spans="1:39" s="15" customFormat="1" ht="44.25" hidden="1" customHeight="1" x14ac:dyDescent="0.35">
      <c r="A21" s="131"/>
      <c r="B21" s="131"/>
      <c r="C21" s="131"/>
      <c r="D21" s="131"/>
      <c r="E21" s="131" t="s">
        <v>111</v>
      </c>
      <c r="F21" s="131"/>
      <c r="G21" s="131" t="s">
        <v>113</v>
      </c>
      <c r="H21" s="131"/>
      <c r="I21" s="131" t="s">
        <v>119</v>
      </c>
      <c r="J21" s="131"/>
      <c r="K21" s="132" t="s">
        <v>251</v>
      </c>
      <c r="L21" s="132"/>
      <c r="M21" s="132"/>
      <c r="N21" s="110" t="s">
        <v>311</v>
      </c>
      <c r="O21" s="105" t="s">
        <v>312</v>
      </c>
      <c r="P21" s="131"/>
      <c r="Q21" s="106" t="s">
        <v>272</v>
      </c>
      <c r="R21" s="107">
        <v>43101</v>
      </c>
      <c r="S21" s="107">
        <v>43465</v>
      </c>
      <c r="T21" s="18"/>
      <c r="U21" s="18"/>
      <c r="V21" s="146"/>
      <c r="W21" s="146"/>
      <c r="X21" s="146"/>
      <c r="Y21" s="18"/>
      <c r="Z21" s="18"/>
      <c r="AA21" s="146"/>
      <c r="AB21" s="146"/>
      <c r="AC21" s="146"/>
      <c r="AD21" s="18"/>
      <c r="AE21" s="18"/>
      <c r="AF21" s="146"/>
      <c r="AG21" s="146"/>
      <c r="AH21" s="146"/>
      <c r="AI21" s="18"/>
      <c r="AJ21" s="18"/>
      <c r="AK21" s="146"/>
      <c r="AL21" s="146"/>
      <c r="AM21" s="146"/>
    </row>
    <row r="22" spans="1:39" s="15" customFormat="1" ht="42" hidden="1" customHeight="1" x14ac:dyDescent="0.35">
      <c r="A22" s="131"/>
      <c r="B22" s="131"/>
      <c r="C22" s="131"/>
      <c r="D22" s="131"/>
      <c r="E22" s="131"/>
      <c r="F22" s="131"/>
      <c r="G22" s="131"/>
      <c r="H22" s="131"/>
      <c r="I22" s="131"/>
      <c r="J22" s="131"/>
      <c r="K22" s="132" t="s">
        <v>624</v>
      </c>
      <c r="L22" s="132"/>
      <c r="M22" s="132"/>
      <c r="N22" s="110" t="s">
        <v>313</v>
      </c>
      <c r="O22" s="105" t="s">
        <v>314</v>
      </c>
      <c r="P22" s="131"/>
      <c r="Q22" s="106" t="s">
        <v>272</v>
      </c>
      <c r="R22" s="107">
        <v>43101</v>
      </c>
      <c r="S22" s="107">
        <v>43465</v>
      </c>
      <c r="T22" s="18"/>
      <c r="U22" s="18"/>
      <c r="V22" s="146"/>
      <c r="W22" s="146"/>
      <c r="X22" s="146"/>
      <c r="Y22" s="18"/>
      <c r="Z22" s="18"/>
      <c r="AA22" s="146"/>
      <c r="AB22" s="146"/>
      <c r="AC22" s="146"/>
      <c r="AD22" s="18"/>
      <c r="AE22" s="18"/>
      <c r="AF22" s="146"/>
      <c r="AG22" s="146"/>
      <c r="AH22" s="146"/>
      <c r="AI22" s="18"/>
      <c r="AJ22" s="18"/>
      <c r="AK22" s="146"/>
      <c r="AL22" s="146"/>
      <c r="AM22" s="146"/>
    </row>
    <row r="23" spans="1:39" s="15" customFormat="1" ht="45.75" hidden="1" customHeight="1" x14ac:dyDescent="0.35">
      <c r="A23" s="131"/>
      <c r="B23" s="131"/>
      <c r="C23" s="131"/>
      <c r="D23" s="131"/>
      <c r="E23" s="131"/>
      <c r="F23" s="131"/>
      <c r="G23" s="131"/>
      <c r="H23" s="131"/>
      <c r="I23" s="131"/>
      <c r="J23" s="131"/>
      <c r="K23" s="132" t="s">
        <v>625</v>
      </c>
      <c r="L23" s="132"/>
      <c r="M23" s="132"/>
      <c r="N23" s="110" t="s">
        <v>315</v>
      </c>
      <c r="O23" s="105" t="s">
        <v>322</v>
      </c>
      <c r="P23" s="131"/>
      <c r="Q23" s="106" t="s">
        <v>272</v>
      </c>
      <c r="R23" s="107">
        <v>43101</v>
      </c>
      <c r="S23" s="107">
        <v>43465</v>
      </c>
      <c r="T23" s="18"/>
      <c r="U23" s="18"/>
      <c r="V23" s="146"/>
      <c r="W23" s="146"/>
      <c r="X23" s="146"/>
      <c r="Y23" s="18"/>
      <c r="Z23" s="18"/>
      <c r="AA23" s="146"/>
      <c r="AB23" s="146"/>
      <c r="AC23" s="146"/>
      <c r="AD23" s="18"/>
      <c r="AE23" s="18"/>
      <c r="AF23" s="146"/>
      <c r="AG23" s="146"/>
      <c r="AH23" s="146"/>
      <c r="AI23" s="18"/>
      <c r="AJ23" s="18"/>
      <c r="AK23" s="146"/>
      <c r="AL23" s="146"/>
      <c r="AM23" s="146"/>
    </row>
    <row r="24" spans="1:39" s="15" customFormat="1" ht="54.75" hidden="1" customHeight="1" x14ac:dyDescent="0.35">
      <c r="A24" s="131"/>
      <c r="B24" s="131"/>
      <c r="C24" s="131"/>
      <c r="D24" s="131"/>
      <c r="E24" s="131"/>
      <c r="F24" s="131"/>
      <c r="G24" s="131"/>
      <c r="H24" s="131"/>
      <c r="I24" s="131"/>
      <c r="J24" s="131"/>
      <c r="K24" s="132" t="s">
        <v>626</v>
      </c>
      <c r="L24" s="132"/>
      <c r="M24" s="132"/>
      <c r="N24" s="110" t="s">
        <v>627</v>
      </c>
      <c r="O24" s="105" t="s">
        <v>628</v>
      </c>
      <c r="P24" s="131"/>
      <c r="Q24" s="106" t="s">
        <v>272</v>
      </c>
      <c r="R24" s="107">
        <v>43101</v>
      </c>
      <c r="S24" s="107">
        <v>43465</v>
      </c>
      <c r="T24" s="18"/>
      <c r="U24" s="18"/>
      <c r="V24" s="146"/>
      <c r="W24" s="146"/>
      <c r="X24" s="146"/>
      <c r="Y24" s="18"/>
      <c r="Z24" s="18"/>
      <c r="AA24" s="146"/>
      <c r="AB24" s="146"/>
      <c r="AC24" s="146"/>
      <c r="AD24" s="18"/>
      <c r="AE24" s="18"/>
      <c r="AF24" s="146"/>
      <c r="AG24" s="146"/>
      <c r="AH24" s="146"/>
      <c r="AI24" s="18"/>
      <c r="AJ24" s="18"/>
      <c r="AK24" s="146"/>
      <c r="AL24" s="146"/>
      <c r="AM24" s="146"/>
    </row>
    <row r="25" spans="1:39" s="15" customFormat="1" ht="38.25" hidden="1" customHeight="1" x14ac:dyDescent="0.35">
      <c r="A25" s="131" t="s">
        <v>32</v>
      </c>
      <c r="B25" s="131" t="s">
        <v>49</v>
      </c>
      <c r="C25" s="131" t="s">
        <v>65</v>
      </c>
      <c r="D25" s="131"/>
      <c r="E25" s="131" t="s">
        <v>111</v>
      </c>
      <c r="F25" s="131"/>
      <c r="G25" s="131" t="s">
        <v>113</v>
      </c>
      <c r="H25" s="131"/>
      <c r="I25" s="131" t="s">
        <v>119</v>
      </c>
      <c r="J25" s="131"/>
      <c r="K25" s="132" t="s">
        <v>316</v>
      </c>
      <c r="L25" s="132"/>
      <c r="M25" s="132"/>
      <c r="N25" s="110" t="s">
        <v>317</v>
      </c>
      <c r="O25" s="105" t="s">
        <v>323</v>
      </c>
      <c r="P25" s="131" t="s">
        <v>250</v>
      </c>
      <c r="Q25" s="106" t="s">
        <v>272</v>
      </c>
      <c r="R25" s="107">
        <v>43101</v>
      </c>
      <c r="S25" s="107">
        <v>43465</v>
      </c>
      <c r="T25" s="18"/>
      <c r="U25" s="18"/>
      <c r="V25" s="146"/>
      <c r="W25" s="146"/>
      <c r="X25" s="146"/>
      <c r="Y25" s="18"/>
      <c r="Z25" s="18"/>
      <c r="AA25" s="146"/>
      <c r="AB25" s="146"/>
      <c r="AC25" s="146"/>
      <c r="AD25" s="18"/>
      <c r="AE25" s="18"/>
      <c r="AF25" s="146"/>
      <c r="AG25" s="146"/>
      <c r="AH25" s="146"/>
      <c r="AI25" s="18"/>
      <c r="AJ25" s="18"/>
      <c r="AK25" s="146"/>
      <c r="AL25" s="146"/>
      <c r="AM25" s="146"/>
    </row>
    <row r="26" spans="1:39" s="15" customFormat="1" ht="38.25" hidden="1" customHeight="1" x14ac:dyDescent="0.35">
      <c r="A26" s="131"/>
      <c r="B26" s="131"/>
      <c r="C26" s="131"/>
      <c r="D26" s="131"/>
      <c r="E26" s="131"/>
      <c r="F26" s="131"/>
      <c r="G26" s="131"/>
      <c r="H26" s="131"/>
      <c r="I26" s="131"/>
      <c r="J26" s="131"/>
      <c r="K26" s="132" t="s">
        <v>252</v>
      </c>
      <c r="L26" s="132"/>
      <c r="M26" s="132"/>
      <c r="N26" s="110" t="s">
        <v>318</v>
      </c>
      <c r="O26" s="105" t="s">
        <v>629</v>
      </c>
      <c r="P26" s="131"/>
      <c r="Q26" s="106" t="s">
        <v>272</v>
      </c>
      <c r="R26" s="107">
        <v>43101</v>
      </c>
      <c r="S26" s="107">
        <v>43465</v>
      </c>
      <c r="T26" s="18"/>
      <c r="U26" s="18"/>
      <c r="V26" s="146"/>
      <c r="W26" s="146"/>
      <c r="X26" s="146"/>
      <c r="Y26" s="18"/>
      <c r="Z26" s="18"/>
      <c r="AA26" s="146"/>
      <c r="AB26" s="146"/>
      <c r="AC26" s="146"/>
      <c r="AD26" s="18"/>
      <c r="AE26" s="18"/>
      <c r="AF26" s="146"/>
      <c r="AG26" s="146"/>
      <c r="AH26" s="146"/>
      <c r="AI26" s="18"/>
      <c r="AJ26" s="18"/>
      <c r="AK26" s="146"/>
      <c r="AL26" s="146"/>
      <c r="AM26" s="146"/>
    </row>
    <row r="27" spans="1:39" s="15" customFormat="1" ht="45" hidden="1" customHeight="1" x14ac:dyDescent="0.35">
      <c r="A27" s="131"/>
      <c r="B27" s="131"/>
      <c r="C27" s="131"/>
      <c r="D27" s="131"/>
      <c r="E27" s="131"/>
      <c r="F27" s="131"/>
      <c r="G27" s="131"/>
      <c r="H27" s="131"/>
      <c r="I27" s="131"/>
      <c r="J27" s="131"/>
      <c r="K27" s="132" t="s">
        <v>253</v>
      </c>
      <c r="L27" s="132"/>
      <c r="M27" s="132"/>
      <c r="N27" s="110" t="s">
        <v>319</v>
      </c>
      <c r="O27" s="105" t="s">
        <v>630</v>
      </c>
      <c r="P27" s="131"/>
      <c r="Q27" s="106" t="s">
        <v>272</v>
      </c>
      <c r="R27" s="107">
        <v>43101</v>
      </c>
      <c r="S27" s="107">
        <v>43465</v>
      </c>
      <c r="T27" s="18"/>
      <c r="U27" s="18"/>
      <c r="V27" s="146"/>
      <c r="W27" s="146"/>
      <c r="X27" s="146"/>
      <c r="Y27" s="18"/>
      <c r="Z27" s="18"/>
      <c r="AA27" s="146"/>
      <c r="AB27" s="146"/>
      <c r="AC27" s="146"/>
      <c r="AD27" s="18"/>
      <c r="AE27" s="18"/>
      <c r="AF27" s="146"/>
      <c r="AG27" s="146"/>
      <c r="AH27" s="146"/>
      <c r="AI27" s="18"/>
      <c r="AJ27" s="18"/>
      <c r="AK27" s="146"/>
      <c r="AL27" s="146"/>
      <c r="AM27" s="146"/>
    </row>
    <row r="28" spans="1:39" s="15" customFormat="1" ht="53.25" hidden="1" customHeight="1" x14ac:dyDescent="0.35">
      <c r="A28" s="131"/>
      <c r="B28" s="131"/>
      <c r="C28" s="131"/>
      <c r="D28" s="131"/>
      <c r="E28" s="131"/>
      <c r="F28" s="131"/>
      <c r="G28" s="131"/>
      <c r="H28" s="131"/>
      <c r="I28" s="131"/>
      <c r="J28" s="131"/>
      <c r="K28" s="132" t="s">
        <v>254</v>
      </c>
      <c r="L28" s="132"/>
      <c r="M28" s="132"/>
      <c r="N28" s="110" t="s">
        <v>320</v>
      </c>
      <c r="O28" s="105" t="s">
        <v>631</v>
      </c>
      <c r="P28" s="131"/>
      <c r="Q28" s="106" t="s">
        <v>272</v>
      </c>
      <c r="R28" s="107">
        <v>43101</v>
      </c>
      <c r="S28" s="107">
        <v>43465</v>
      </c>
      <c r="T28" s="18"/>
      <c r="U28" s="18"/>
      <c r="V28" s="146"/>
      <c r="W28" s="146"/>
      <c r="X28" s="146"/>
      <c r="Y28" s="18"/>
      <c r="Z28" s="18"/>
      <c r="AA28" s="146"/>
      <c r="AB28" s="146"/>
      <c r="AC28" s="146"/>
      <c r="AD28" s="18"/>
      <c r="AE28" s="18"/>
      <c r="AF28" s="146"/>
      <c r="AG28" s="146"/>
      <c r="AH28" s="146"/>
      <c r="AI28" s="18"/>
      <c r="AJ28" s="18"/>
      <c r="AK28" s="146"/>
      <c r="AL28" s="146"/>
      <c r="AM28" s="146"/>
    </row>
    <row r="29" spans="1:39" s="15" customFormat="1" ht="55.5" hidden="1" customHeight="1" x14ac:dyDescent="0.35">
      <c r="A29" s="131"/>
      <c r="B29" s="131"/>
      <c r="C29" s="131"/>
      <c r="D29" s="131"/>
      <c r="E29" s="131"/>
      <c r="F29" s="131"/>
      <c r="G29" s="131"/>
      <c r="H29" s="131"/>
      <c r="I29" s="131"/>
      <c r="J29" s="131"/>
      <c r="K29" s="132" t="s">
        <v>255</v>
      </c>
      <c r="L29" s="132"/>
      <c r="M29" s="132"/>
      <c r="N29" s="110" t="s">
        <v>321</v>
      </c>
      <c r="O29" s="105" t="s">
        <v>324</v>
      </c>
      <c r="P29" s="131"/>
      <c r="Q29" s="106" t="s">
        <v>272</v>
      </c>
      <c r="R29" s="107">
        <v>43101</v>
      </c>
      <c r="S29" s="107">
        <v>43465</v>
      </c>
      <c r="T29" s="18"/>
      <c r="U29" s="18"/>
      <c r="V29" s="146"/>
      <c r="W29" s="146"/>
      <c r="X29" s="146"/>
      <c r="Y29" s="18"/>
      <c r="Z29" s="18"/>
      <c r="AA29" s="146"/>
      <c r="AB29" s="146"/>
      <c r="AC29" s="146"/>
      <c r="AD29" s="18"/>
      <c r="AE29" s="18"/>
      <c r="AF29" s="146"/>
      <c r="AG29" s="146"/>
      <c r="AH29" s="146"/>
      <c r="AI29" s="18"/>
      <c r="AJ29" s="18"/>
      <c r="AK29" s="146"/>
      <c r="AL29" s="146"/>
      <c r="AM29" s="146"/>
    </row>
    <row r="30" spans="1:39" s="15" customFormat="1" ht="66.75" hidden="1" customHeight="1" thickBot="1" x14ac:dyDescent="0.4">
      <c r="A30" s="131"/>
      <c r="B30" s="131"/>
      <c r="C30" s="131"/>
      <c r="D30" s="131"/>
      <c r="E30" s="131"/>
      <c r="F30" s="131"/>
      <c r="G30" s="131"/>
      <c r="H30" s="131"/>
      <c r="I30" s="131"/>
      <c r="J30" s="131"/>
      <c r="K30" s="132" t="s">
        <v>256</v>
      </c>
      <c r="L30" s="132"/>
      <c r="M30" s="132"/>
      <c r="N30" s="110" t="s">
        <v>632</v>
      </c>
      <c r="O30" s="105" t="s">
        <v>633</v>
      </c>
      <c r="P30" s="131"/>
      <c r="Q30" s="106" t="s">
        <v>272</v>
      </c>
      <c r="R30" s="107">
        <v>43101</v>
      </c>
      <c r="S30" s="107">
        <v>43465</v>
      </c>
      <c r="T30" s="18"/>
      <c r="U30" s="18"/>
      <c r="V30" s="146"/>
      <c r="W30" s="146"/>
      <c r="X30" s="146"/>
      <c r="Y30" s="18"/>
      <c r="Z30" s="18"/>
      <c r="AA30" s="146"/>
      <c r="AB30" s="146"/>
      <c r="AC30" s="146"/>
      <c r="AD30" s="18"/>
      <c r="AE30" s="18"/>
      <c r="AF30" s="146"/>
      <c r="AG30" s="146"/>
      <c r="AH30" s="146"/>
      <c r="AI30" s="18"/>
      <c r="AJ30" s="18"/>
      <c r="AK30" s="146"/>
      <c r="AL30" s="146"/>
      <c r="AM30" s="146"/>
    </row>
    <row r="31" spans="1:39" s="15" customFormat="1" ht="52.5" hidden="1" customHeight="1" thickTop="1" x14ac:dyDescent="0.35">
      <c r="A31" s="131" t="s">
        <v>33</v>
      </c>
      <c r="B31" s="131" t="s">
        <v>50</v>
      </c>
      <c r="C31" s="131" t="s">
        <v>64</v>
      </c>
      <c r="D31" s="131"/>
      <c r="E31" s="131" t="s">
        <v>111</v>
      </c>
      <c r="F31" s="131"/>
      <c r="G31" s="131" t="s">
        <v>113</v>
      </c>
      <c r="H31" s="131"/>
      <c r="I31" s="132" t="s">
        <v>117</v>
      </c>
      <c r="J31" s="132"/>
      <c r="K31" s="131" t="s">
        <v>450</v>
      </c>
      <c r="L31" s="131"/>
      <c r="M31" s="131"/>
      <c r="N31" s="105" t="s">
        <v>451</v>
      </c>
      <c r="O31" s="105" t="s">
        <v>452</v>
      </c>
      <c r="P31" s="131" t="s">
        <v>453</v>
      </c>
      <c r="Q31" s="106" t="s">
        <v>272</v>
      </c>
      <c r="R31" s="111">
        <v>43101</v>
      </c>
      <c r="S31" s="111">
        <v>43465</v>
      </c>
      <c r="T31" s="18"/>
      <c r="U31" s="18"/>
      <c r="V31" s="146"/>
      <c r="W31" s="146"/>
      <c r="X31" s="146"/>
      <c r="Y31" s="18"/>
      <c r="Z31" s="18"/>
      <c r="AA31" s="146"/>
      <c r="AB31" s="146"/>
      <c r="AC31" s="146"/>
      <c r="AD31" s="18"/>
      <c r="AE31" s="18"/>
      <c r="AF31" s="146"/>
      <c r="AG31" s="146"/>
      <c r="AH31" s="146"/>
      <c r="AI31" s="18"/>
      <c r="AJ31" s="18"/>
      <c r="AK31" s="146"/>
      <c r="AL31" s="146"/>
      <c r="AM31" s="146"/>
    </row>
    <row r="32" spans="1:39" s="15" customFormat="1" ht="74.25" hidden="1" customHeight="1" thickBot="1" x14ac:dyDescent="0.4">
      <c r="A32" s="131"/>
      <c r="B32" s="131"/>
      <c r="C32" s="131"/>
      <c r="D32" s="131"/>
      <c r="E32" s="131"/>
      <c r="F32" s="131"/>
      <c r="G32" s="131"/>
      <c r="H32" s="131"/>
      <c r="I32" s="132" t="s">
        <v>118</v>
      </c>
      <c r="J32" s="132"/>
      <c r="K32" s="131" t="s">
        <v>454</v>
      </c>
      <c r="L32" s="131"/>
      <c r="M32" s="131"/>
      <c r="N32" s="105" t="s">
        <v>451</v>
      </c>
      <c r="O32" s="105" t="s">
        <v>455</v>
      </c>
      <c r="P32" s="131"/>
      <c r="Q32" s="106" t="s">
        <v>272</v>
      </c>
      <c r="R32" s="111">
        <v>43101</v>
      </c>
      <c r="S32" s="111">
        <v>43465</v>
      </c>
      <c r="T32" s="18"/>
      <c r="U32" s="18"/>
      <c r="V32" s="146"/>
      <c r="W32" s="146"/>
      <c r="X32" s="146"/>
      <c r="Y32" s="18"/>
      <c r="Z32" s="18"/>
      <c r="AA32" s="146"/>
      <c r="AB32" s="146"/>
      <c r="AC32" s="146"/>
      <c r="AD32" s="18"/>
      <c r="AE32" s="18"/>
      <c r="AF32" s="146"/>
      <c r="AG32" s="146"/>
      <c r="AH32" s="146"/>
      <c r="AI32" s="18"/>
      <c r="AJ32" s="18"/>
      <c r="AK32" s="146"/>
      <c r="AL32" s="146"/>
      <c r="AM32" s="146"/>
    </row>
    <row r="33" spans="1:39" s="15" customFormat="1" ht="79.5" hidden="1" customHeight="1" thickTop="1" x14ac:dyDescent="0.35">
      <c r="A33" s="131" t="s">
        <v>34</v>
      </c>
      <c r="B33" s="131" t="s">
        <v>48</v>
      </c>
      <c r="C33" s="131" t="s">
        <v>68</v>
      </c>
      <c r="D33" s="131"/>
      <c r="E33" s="131" t="s">
        <v>111</v>
      </c>
      <c r="F33" s="131"/>
      <c r="G33" s="131" t="s">
        <v>115</v>
      </c>
      <c r="H33" s="131"/>
      <c r="I33" s="131" t="s">
        <v>122</v>
      </c>
      <c r="J33" s="131"/>
      <c r="K33" s="131" t="s">
        <v>167</v>
      </c>
      <c r="L33" s="131"/>
      <c r="M33" s="131"/>
      <c r="N33" s="105" t="s">
        <v>168</v>
      </c>
      <c r="O33" s="105" t="s">
        <v>244</v>
      </c>
      <c r="P33" s="131" t="s">
        <v>127</v>
      </c>
      <c r="Q33" s="106" t="s">
        <v>272</v>
      </c>
      <c r="R33" s="109">
        <v>43101</v>
      </c>
      <c r="S33" s="109">
        <v>43465</v>
      </c>
      <c r="T33" s="18"/>
      <c r="U33" s="18"/>
      <c r="V33" s="146"/>
      <c r="W33" s="146"/>
      <c r="X33" s="146"/>
      <c r="Y33" s="18"/>
      <c r="Z33" s="18"/>
      <c r="AA33" s="146"/>
      <c r="AB33" s="146"/>
      <c r="AC33" s="146"/>
      <c r="AD33" s="18"/>
      <c r="AE33" s="18"/>
      <c r="AF33" s="146"/>
      <c r="AG33" s="146"/>
      <c r="AH33" s="146"/>
      <c r="AI33" s="18"/>
      <c r="AJ33" s="18"/>
      <c r="AK33" s="146"/>
      <c r="AL33" s="146"/>
      <c r="AM33" s="146"/>
    </row>
    <row r="34" spans="1:39" s="15" customFormat="1" ht="76.5" hidden="1" customHeight="1" x14ac:dyDescent="0.35">
      <c r="A34" s="131"/>
      <c r="B34" s="131"/>
      <c r="C34" s="131"/>
      <c r="D34" s="131"/>
      <c r="E34" s="131"/>
      <c r="F34" s="131"/>
      <c r="G34" s="131"/>
      <c r="H34" s="131"/>
      <c r="I34" s="131"/>
      <c r="J34" s="131"/>
      <c r="K34" s="131" t="s">
        <v>169</v>
      </c>
      <c r="L34" s="131"/>
      <c r="M34" s="131"/>
      <c r="N34" s="105" t="s">
        <v>170</v>
      </c>
      <c r="O34" s="105" t="s">
        <v>245</v>
      </c>
      <c r="P34" s="131"/>
      <c r="Q34" s="106" t="s">
        <v>272</v>
      </c>
      <c r="R34" s="109">
        <v>43101</v>
      </c>
      <c r="S34" s="109">
        <v>43465</v>
      </c>
      <c r="T34" s="108" t="s">
        <v>18</v>
      </c>
      <c r="U34" s="18"/>
      <c r="V34" s="146"/>
      <c r="W34" s="146"/>
      <c r="X34" s="146"/>
      <c r="Y34" s="108" t="s">
        <v>18</v>
      </c>
      <c r="Z34" s="18"/>
      <c r="AA34" s="146"/>
      <c r="AB34" s="146"/>
      <c r="AC34" s="146"/>
      <c r="AD34" s="108" t="s">
        <v>18</v>
      </c>
      <c r="AE34" s="18"/>
      <c r="AF34" s="146"/>
      <c r="AG34" s="146"/>
      <c r="AH34" s="146"/>
      <c r="AI34" s="108" t="s">
        <v>18</v>
      </c>
      <c r="AJ34" s="18"/>
      <c r="AK34" s="146"/>
      <c r="AL34" s="146"/>
      <c r="AM34" s="146"/>
    </row>
    <row r="35" spans="1:39" s="15" customFormat="1" ht="63" hidden="1" customHeight="1" x14ac:dyDescent="0.35">
      <c r="A35" s="131"/>
      <c r="B35" s="131"/>
      <c r="C35" s="131"/>
      <c r="D35" s="131"/>
      <c r="E35" s="131"/>
      <c r="F35" s="131"/>
      <c r="G35" s="131"/>
      <c r="H35" s="131"/>
      <c r="I35" s="131"/>
      <c r="J35" s="131"/>
      <c r="K35" s="131" t="s">
        <v>145</v>
      </c>
      <c r="L35" s="131"/>
      <c r="M35" s="131"/>
      <c r="N35" s="105" t="s">
        <v>146</v>
      </c>
      <c r="O35" s="105" t="s">
        <v>147</v>
      </c>
      <c r="P35" s="131"/>
      <c r="Q35" s="106" t="s">
        <v>272</v>
      </c>
      <c r="R35" s="109">
        <v>43101</v>
      </c>
      <c r="S35" s="109">
        <v>43465</v>
      </c>
      <c r="T35" s="18"/>
      <c r="U35" s="18"/>
      <c r="V35" s="146"/>
      <c r="W35" s="146"/>
      <c r="X35" s="146"/>
      <c r="Y35" s="18"/>
      <c r="Z35" s="18"/>
      <c r="AA35" s="146"/>
      <c r="AB35" s="146"/>
      <c r="AC35" s="146"/>
      <c r="AD35" s="18"/>
      <c r="AE35" s="18"/>
      <c r="AF35" s="146"/>
      <c r="AG35" s="146"/>
      <c r="AH35" s="146"/>
      <c r="AI35" s="18"/>
      <c r="AJ35" s="18"/>
      <c r="AK35" s="146"/>
      <c r="AL35" s="146"/>
      <c r="AM35" s="146"/>
    </row>
    <row r="36" spans="1:39" s="15" customFormat="1" ht="51" hidden="1" customHeight="1" x14ac:dyDescent="0.35">
      <c r="A36" s="131"/>
      <c r="B36" s="131"/>
      <c r="C36" s="131"/>
      <c r="D36" s="131"/>
      <c r="E36" s="131"/>
      <c r="F36" s="131"/>
      <c r="G36" s="131"/>
      <c r="H36" s="131"/>
      <c r="I36" s="131"/>
      <c r="J36" s="131"/>
      <c r="K36" s="131" t="s">
        <v>148</v>
      </c>
      <c r="L36" s="131"/>
      <c r="M36" s="131"/>
      <c r="N36" s="105" t="s">
        <v>149</v>
      </c>
      <c r="O36" s="105" t="s">
        <v>171</v>
      </c>
      <c r="P36" s="131"/>
      <c r="Q36" s="106" t="s">
        <v>272</v>
      </c>
      <c r="R36" s="109">
        <v>43101</v>
      </c>
      <c r="S36" s="109">
        <v>43465</v>
      </c>
      <c r="T36" s="18"/>
      <c r="U36" s="18"/>
      <c r="V36" s="146"/>
      <c r="W36" s="146"/>
      <c r="X36" s="146"/>
      <c r="Y36" s="18"/>
      <c r="Z36" s="18"/>
      <c r="AA36" s="146"/>
      <c r="AB36" s="146"/>
      <c r="AC36" s="146"/>
      <c r="AD36" s="18"/>
      <c r="AE36" s="18"/>
      <c r="AF36" s="146"/>
      <c r="AG36" s="146"/>
      <c r="AH36" s="146"/>
      <c r="AI36" s="18"/>
      <c r="AJ36" s="18"/>
      <c r="AK36" s="146"/>
      <c r="AL36" s="146"/>
      <c r="AM36" s="146"/>
    </row>
    <row r="37" spans="1:39" s="15" customFormat="1" ht="57.75" hidden="1" customHeight="1" x14ac:dyDescent="0.35">
      <c r="A37" s="131" t="s">
        <v>34</v>
      </c>
      <c r="B37" s="131" t="s">
        <v>48</v>
      </c>
      <c r="C37" s="131" t="s">
        <v>68</v>
      </c>
      <c r="D37" s="131"/>
      <c r="E37" s="131" t="s">
        <v>111</v>
      </c>
      <c r="F37" s="131"/>
      <c r="G37" s="131" t="s">
        <v>115</v>
      </c>
      <c r="H37" s="131"/>
      <c r="I37" s="131" t="s">
        <v>122</v>
      </c>
      <c r="J37" s="131"/>
      <c r="K37" s="131" t="s">
        <v>172</v>
      </c>
      <c r="L37" s="131"/>
      <c r="M37" s="131"/>
      <c r="N37" s="105" t="s">
        <v>173</v>
      </c>
      <c r="O37" s="105" t="s">
        <v>174</v>
      </c>
      <c r="P37" s="131" t="s">
        <v>127</v>
      </c>
      <c r="Q37" s="106" t="s">
        <v>272</v>
      </c>
      <c r="R37" s="109">
        <v>43101</v>
      </c>
      <c r="S37" s="109">
        <v>43465</v>
      </c>
      <c r="T37" s="18"/>
      <c r="U37" s="18"/>
      <c r="V37" s="146"/>
      <c r="W37" s="146"/>
      <c r="X37" s="146"/>
      <c r="Y37" s="18"/>
      <c r="Z37" s="18"/>
      <c r="AA37" s="146"/>
      <c r="AB37" s="146"/>
      <c r="AC37" s="146"/>
      <c r="AD37" s="18"/>
      <c r="AE37" s="18"/>
      <c r="AF37" s="146"/>
      <c r="AG37" s="146"/>
      <c r="AH37" s="146"/>
      <c r="AI37" s="18"/>
      <c r="AJ37" s="18"/>
      <c r="AK37" s="146"/>
      <c r="AL37" s="146"/>
      <c r="AM37" s="146"/>
    </row>
    <row r="38" spans="1:39" s="15" customFormat="1" ht="90" hidden="1" customHeight="1" x14ac:dyDescent="0.35">
      <c r="A38" s="131"/>
      <c r="B38" s="131"/>
      <c r="C38" s="131"/>
      <c r="D38" s="131"/>
      <c r="E38" s="131"/>
      <c r="F38" s="131"/>
      <c r="G38" s="131"/>
      <c r="H38" s="131"/>
      <c r="I38" s="131"/>
      <c r="J38" s="131"/>
      <c r="K38" s="131" t="s">
        <v>150</v>
      </c>
      <c r="L38" s="131"/>
      <c r="M38" s="131"/>
      <c r="N38" s="105" t="s">
        <v>175</v>
      </c>
      <c r="O38" s="105" t="s">
        <v>246</v>
      </c>
      <c r="P38" s="131"/>
      <c r="Q38" s="106" t="s">
        <v>272</v>
      </c>
      <c r="R38" s="109">
        <v>43101</v>
      </c>
      <c r="S38" s="109">
        <v>43465</v>
      </c>
      <c r="T38" s="18"/>
      <c r="U38" s="18"/>
      <c r="V38" s="146"/>
      <c r="W38" s="146"/>
      <c r="X38" s="146"/>
      <c r="Y38" s="18"/>
      <c r="Z38" s="18"/>
      <c r="AA38" s="146"/>
      <c r="AB38" s="146"/>
      <c r="AC38" s="146"/>
      <c r="AD38" s="18"/>
      <c r="AE38" s="18"/>
      <c r="AF38" s="146"/>
      <c r="AG38" s="146"/>
      <c r="AH38" s="146"/>
      <c r="AI38" s="18"/>
      <c r="AJ38" s="18"/>
      <c r="AK38" s="146"/>
      <c r="AL38" s="146"/>
      <c r="AM38" s="146"/>
    </row>
    <row r="39" spans="1:39" s="15" customFormat="1" ht="79.5" hidden="1" customHeight="1" thickBot="1" x14ac:dyDescent="0.4">
      <c r="A39" s="131"/>
      <c r="B39" s="131"/>
      <c r="C39" s="131"/>
      <c r="D39" s="131"/>
      <c r="E39" s="131"/>
      <c r="F39" s="131"/>
      <c r="G39" s="131"/>
      <c r="H39" s="131"/>
      <c r="I39" s="131"/>
      <c r="J39" s="131"/>
      <c r="K39" s="131" t="s">
        <v>613</v>
      </c>
      <c r="L39" s="131"/>
      <c r="M39" s="131"/>
      <c r="N39" s="105" t="s">
        <v>151</v>
      </c>
      <c r="O39" s="105" t="s">
        <v>247</v>
      </c>
      <c r="P39" s="131"/>
      <c r="Q39" s="106" t="s">
        <v>272</v>
      </c>
      <c r="R39" s="109">
        <v>43101</v>
      </c>
      <c r="S39" s="109">
        <v>43465</v>
      </c>
      <c r="T39" s="18"/>
      <c r="U39" s="18"/>
      <c r="V39" s="146"/>
      <c r="W39" s="146"/>
      <c r="X39" s="146"/>
      <c r="Y39" s="18"/>
      <c r="Z39" s="18"/>
      <c r="AA39" s="146"/>
      <c r="AB39" s="146"/>
      <c r="AC39" s="146"/>
      <c r="AD39" s="18"/>
      <c r="AE39" s="18"/>
      <c r="AF39" s="146"/>
      <c r="AG39" s="146"/>
      <c r="AH39" s="146"/>
      <c r="AI39" s="18"/>
      <c r="AJ39" s="18"/>
      <c r="AK39" s="146"/>
      <c r="AL39" s="146"/>
      <c r="AM39" s="146"/>
    </row>
    <row r="40" spans="1:39" s="15" customFormat="1" ht="70.5" hidden="1" customHeight="1" thickTop="1" x14ac:dyDescent="0.35">
      <c r="A40" s="131" t="s">
        <v>35</v>
      </c>
      <c r="B40" s="131" t="s">
        <v>51</v>
      </c>
      <c r="C40" s="131" t="s">
        <v>67</v>
      </c>
      <c r="D40" s="131"/>
      <c r="E40" s="131" t="s">
        <v>111</v>
      </c>
      <c r="F40" s="131"/>
      <c r="G40" s="131" t="s">
        <v>112</v>
      </c>
      <c r="H40" s="131"/>
      <c r="I40" s="131" t="s">
        <v>116</v>
      </c>
      <c r="J40" s="131"/>
      <c r="K40" s="132" t="s">
        <v>594</v>
      </c>
      <c r="L40" s="132"/>
      <c r="M40" s="132"/>
      <c r="N40" s="110" t="s">
        <v>595</v>
      </c>
      <c r="O40" s="110" t="s">
        <v>448</v>
      </c>
      <c r="P40" s="105" t="s">
        <v>634</v>
      </c>
      <c r="Q40" s="236">
        <f>19269108+60000000+133536000+33000000+30000000+15487552+46000000</f>
        <v>337292660</v>
      </c>
      <c r="R40" s="112">
        <v>43102</v>
      </c>
      <c r="S40" s="112">
        <v>43465</v>
      </c>
      <c r="T40" s="18"/>
      <c r="U40" s="18"/>
      <c r="V40" s="146"/>
      <c r="W40" s="146"/>
      <c r="X40" s="146"/>
      <c r="Y40" s="18"/>
      <c r="Z40" s="18"/>
      <c r="AA40" s="146"/>
      <c r="AB40" s="146"/>
      <c r="AC40" s="146"/>
      <c r="AD40" s="18"/>
      <c r="AE40" s="18"/>
      <c r="AF40" s="146"/>
      <c r="AG40" s="146"/>
      <c r="AH40" s="146"/>
      <c r="AI40" s="18"/>
      <c r="AJ40" s="18"/>
      <c r="AK40" s="146"/>
      <c r="AL40" s="146"/>
      <c r="AM40" s="146"/>
    </row>
    <row r="41" spans="1:39" s="15" customFormat="1" ht="70.5" hidden="1" customHeight="1" x14ac:dyDescent="0.35">
      <c r="A41" s="131"/>
      <c r="B41" s="131"/>
      <c r="C41" s="131"/>
      <c r="D41" s="131"/>
      <c r="E41" s="131"/>
      <c r="F41" s="131"/>
      <c r="G41" s="131"/>
      <c r="H41" s="131"/>
      <c r="I41" s="131"/>
      <c r="J41" s="131"/>
      <c r="K41" s="132" t="s">
        <v>596</v>
      </c>
      <c r="L41" s="132"/>
      <c r="M41" s="132"/>
      <c r="N41" s="110" t="s">
        <v>597</v>
      </c>
      <c r="O41" s="113" t="s">
        <v>598</v>
      </c>
      <c r="P41" s="114" t="s">
        <v>635</v>
      </c>
      <c r="Q41" s="236"/>
      <c r="R41" s="112">
        <v>43102</v>
      </c>
      <c r="S41" s="112">
        <v>43465</v>
      </c>
      <c r="T41" s="18"/>
      <c r="U41" s="18"/>
      <c r="V41" s="146"/>
      <c r="W41" s="146"/>
      <c r="X41" s="146"/>
      <c r="Y41" s="18"/>
      <c r="Z41" s="18"/>
      <c r="AA41" s="146"/>
      <c r="AB41" s="146"/>
      <c r="AC41" s="146"/>
      <c r="AD41" s="18"/>
      <c r="AE41" s="18"/>
      <c r="AF41" s="146"/>
      <c r="AG41" s="146"/>
      <c r="AH41" s="146"/>
      <c r="AI41" s="18"/>
      <c r="AJ41" s="18"/>
      <c r="AK41" s="146"/>
      <c r="AL41" s="146"/>
      <c r="AM41" s="146"/>
    </row>
    <row r="42" spans="1:39" s="15" customFormat="1" ht="56.25" hidden="1" customHeight="1" x14ac:dyDescent="0.35">
      <c r="A42" s="131"/>
      <c r="B42" s="131"/>
      <c r="C42" s="131"/>
      <c r="D42" s="131"/>
      <c r="E42" s="131"/>
      <c r="F42" s="131"/>
      <c r="G42" s="131"/>
      <c r="H42" s="131"/>
      <c r="I42" s="131"/>
      <c r="J42" s="131"/>
      <c r="K42" s="132" t="s">
        <v>636</v>
      </c>
      <c r="L42" s="132"/>
      <c r="M42" s="132"/>
      <c r="N42" s="110" t="s">
        <v>440</v>
      </c>
      <c r="O42" s="110" t="s">
        <v>637</v>
      </c>
      <c r="P42" s="105" t="s">
        <v>638</v>
      </c>
      <c r="Q42" s="236"/>
      <c r="R42" s="112">
        <v>43102</v>
      </c>
      <c r="S42" s="112">
        <v>43465</v>
      </c>
      <c r="T42" s="18"/>
      <c r="U42" s="18"/>
      <c r="V42" s="146"/>
      <c r="W42" s="146"/>
      <c r="X42" s="146"/>
      <c r="Y42" s="18"/>
      <c r="Z42" s="18"/>
      <c r="AA42" s="146"/>
      <c r="AB42" s="146"/>
      <c r="AC42" s="146"/>
      <c r="AD42" s="18"/>
      <c r="AE42" s="18"/>
      <c r="AF42" s="146"/>
      <c r="AG42" s="146"/>
      <c r="AH42" s="146"/>
      <c r="AI42" s="18"/>
      <c r="AJ42" s="18"/>
      <c r="AK42" s="146"/>
      <c r="AL42" s="146"/>
      <c r="AM42" s="146"/>
    </row>
    <row r="43" spans="1:39" s="15" customFormat="1" ht="48" hidden="1" customHeight="1" thickBot="1" x14ac:dyDescent="0.4">
      <c r="A43" s="131"/>
      <c r="B43" s="131"/>
      <c r="C43" s="131"/>
      <c r="D43" s="131"/>
      <c r="E43" s="131"/>
      <c r="F43" s="131"/>
      <c r="G43" s="131"/>
      <c r="H43" s="131"/>
      <c r="I43" s="131"/>
      <c r="J43" s="131"/>
      <c r="K43" s="132" t="s">
        <v>599</v>
      </c>
      <c r="L43" s="132"/>
      <c r="M43" s="132"/>
      <c r="N43" s="113" t="s">
        <v>600</v>
      </c>
      <c r="O43" s="113" t="s">
        <v>639</v>
      </c>
      <c r="P43" s="105" t="s">
        <v>640</v>
      </c>
      <c r="Q43" s="236"/>
      <c r="R43" s="112">
        <v>43102</v>
      </c>
      <c r="S43" s="112">
        <v>43465</v>
      </c>
      <c r="T43" s="18"/>
      <c r="U43" s="18"/>
      <c r="V43" s="146"/>
      <c r="W43" s="146"/>
      <c r="X43" s="146"/>
      <c r="Y43" s="18"/>
      <c r="Z43" s="18"/>
      <c r="AA43" s="146"/>
      <c r="AB43" s="146"/>
      <c r="AC43" s="146"/>
      <c r="AD43" s="18"/>
      <c r="AE43" s="18"/>
      <c r="AF43" s="146"/>
      <c r="AG43" s="146"/>
      <c r="AH43" s="146"/>
      <c r="AI43" s="18"/>
      <c r="AJ43" s="18"/>
      <c r="AK43" s="146"/>
      <c r="AL43" s="146"/>
      <c r="AM43" s="146"/>
    </row>
    <row r="44" spans="1:39" s="15" customFormat="1" ht="96" hidden="1" customHeight="1" thickTop="1" x14ac:dyDescent="0.35">
      <c r="A44" s="131" t="s">
        <v>36</v>
      </c>
      <c r="B44" s="131" t="s">
        <v>55</v>
      </c>
      <c r="C44" s="131" t="s">
        <v>70</v>
      </c>
      <c r="D44" s="131"/>
      <c r="E44" s="131" t="s">
        <v>80</v>
      </c>
      <c r="F44" s="131"/>
      <c r="G44" s="131" t="s">
        <v>83</v>
      </c>
      <c r="H44" s="131"/>
      <c r="I44" s="131" t="s">
        <v>81</v>
      </c>
      <c r="J44" s="131"/>
      <c r="K44" s="131" t="s">
        <v>641</v>
      </c>
      <c r="L44" s="131"/>
      <c r="M44" s="131"/>
      <c r="N44" s="105" t="s">
        <v>642</v>
      </c>
      <c r="O44" s="105" t="s">
        <v>325</v>
      </c>
      <c r="P44" s="115" t="s">
        <v>257</v>
      </c>
      <c r="Q44" s="174" t="s">
        <v>264</v>
      </c>
      <c r="R44" s="111">
        <v>43102</v>
      </c>
      <c r="S44" s="111">
        <v>43465</v>
      </c>
      <c r="T44" s="18"/>
      <c r="U44" s="18"/>
      <c r="V44" s="146"/>
      <c r="W44" s="146"/>
      <c r="X44" s="146"/>
      <c r="Y44" s="18"/>
      <c r="Z44" s="18"/>
      <c r="AA44" s="146"/>
      <c r="AB44" s="146"/>
      <c r="AC44" s="146"/>
      <c r="AD44" s="18"/>
      <c r="AE44" s="18"/>
      <c r="AF44" s="146"/>
      <c r="AG44" s="146"/>
      <c r="AH44" s="146"/>
      <c r="AI44" s="18"/>
      <c r="AJ44" s="18"/>
      <c r="AK44" s="146"/>
      <c r="AL44" s="146"/>
      <c r="AM44" s="146"/>
    </row>
    <row r="45" spans="1:39" s="15" customFormat="1" ht="96" hidden="1" customHeight="1" x14ac:dyDescent="0.35">
      <c r="A45" s="131"/>
      <c r="B45" s="131"/>
      <c r="C45" s="131"/>
      <c r="D45" s="131"/>
      <c r="E45" s="131"/>
      <c r="F45" s="131"/>
      <c r="G45" s="131"/>
      <c r="H45" s="131"/>
      <c r="I45" s="131"/>
      <c r="J45" s="131"/>
      <c r="K45" s="131" t="s">
        <v>326</v>
      </c>
      <c r="L45" s="131"/>
      <c r="M45" s="131"/>
      <c r="N45" s="105" t="s">
        <v>327</v>
      </c>
      <c r="O45" s="105" t="s">
        <v>263</v>
      </c>
      <c r="P45" s="115" t="s">
        <v>257</v>
      </c>
      <c r="Q45" s="174"/>
      <c r="R45" s="111">
        <v>43102</v>
      </c>
      <c r="S45" s="111">
        <v>43465</v>
      </c>
      <c r="T45" s="18"/>
      <c r="U45" s="18"/>
      <c r="V45" s="146"/>
      <c r="W45" s="146"/>
      <c r="X45" s="146"/>
      <c r="Y45" s="18"/>
      <c r="Z45" s="18"/>
      <c r="AA45" s="146"/>
      <c r="AB45" s="146"/>
      <c r="AC45" s="146"/>
      <c r="AD45" s="18"/>
      <c r="AE45" s="18"/>
      <c r="AF45" s="146"/>
      <c r="AG45" s="146"/>
      <c r="AH45" s="146"/>
      <c r="AI45" s="18"/>
      <c r="AJ45" s="18"/>
      <c r="AK45" s="146"/>
      <c r="AL45" s="146"/>
      <c r="AM45" s="146"/>
    </row>
    <row r="46" spans="1:39" s="15" customFormat="1" ht="96.75" hidden="1" customHeight="1" x14ac:dyDescent="0.35">
      <c r="A46" s="131" t="s">
        <v>36</v>
      </c>
      <c r="B46" s="131" t="s">
        <v>55</v>
      </c>
      <c r="C46" s="131" t="s">
        <v>70</v>
      </c>
      <c r="D46" s="131"/>
      <c r="E46" s="131" t="s">
        <v>80</v>
      </c>
      <c r="F46" s="131"/>
      <c r="G46" s="131" t="s">
        <v>84</v>
      </c>
      <c r="H46" s="131"/>
      <c r="I46" s="131" t="s">
        <v>85</v>
      </c>
      <c r="J46" s="131"/>
      <c r="K46" s="131" t="s">
        <v>305</v>
      </c>
      <c r="L46" s="131"/>
      <c r="M46" s="131"/>
      <c r="N46" s="105" t="s">
        <v>328</v>
      </c>
      <c r="O46" s="105" t="s">
        <v>258</v>
      </c>
      <c r="P46" s="106" t="s">
        <v>270</v>
      </c>
      <c r="Q46" s="106" t="s">
        <v>614</v>
      </c>
      <c r="R46" s="111">
        <v>43102</v>
      </c>
      <c r="S46" s="111">
        <v>43146</v>
      </c>
      <c r="T46" s="18"/>
      <c r="U46" s="18"/>
      <c r="V46" s="146"/>
      <c r="W46" s="146"/>
      <c r="X46" s="146"/>
      <c r="Y46" s="18"/>
      <c r="Z46" s="18"/>
      <c r="AA46" s="146"/>
      <c r="AB46" s="146"/>
      <c r="AC46" s="146"/>
      <c r="AD46" s="18"/>
      <c r="AE46" s="18"/>
      <c r="AF46" s="146"/>
      <c r="AG46" s="146"/>
      <c r="AH46" s="146"/>
      <c r="AI46" s="18"/>
      <c r="AJ46" s="18"/>
      <c r="AK46" s="146"/>
      <c r="AL46" s="146"/>
      <c r="AM46" s="146"/>
    </row>
    <row r="47" spans="1:39" s="15" customFormat="1" ht="57" hidden="1" customHeight="1" x14ac:dyDescent="0.35">
      <c r="A47" s="131"/>
      <c r="B47" s="131"/>
      <c r="C47" s="131"/>
      <c r="D47" s="131"/>
      <c r="E47" s="131"/>
      <c r="F47" s="131"/>
      <c r="G47" s="131" t="s">
        <v>309</v>
      </c>
      <c r="H47" s="131"/>
      <c r="I47" s="131" t="s">
        <v>310</v>
      </c>
      <c r="J47" s="131"/>
      <c r="K47" s="131" t="s">
        <v>306</v>
      </c>
      <c r="L47" s="131"/>
      <c r="M47" s="131"/>
      <c r="N47" s="105" t="s">
        <v>328</v>
      </c>
      <c r="O47" s="105" t="s">
        <v>258</v>
      </c>
      <c r="P47" s="106" t="s">
        <v>270</v>
      </c>
      <c r="Q47" s="106" t="s">
        <v>615</v>
      </c>
      <c r="R47" s="111">
        <v>43102</v>
      </c>
      <c r="S47" s="111">
        <v>43133</v>
      </c>
      <c r="T47" s="18"/>
      <c r="U47" s="18"/>
      <c r="V47" s="146"/>
      <c r="W47" s="146"/>
      <c r="X47" s="146"/>
      <c r="Y47" s="18"/>
      <c r="Z47" s="18"/>
      <c r="AA47" s="146"/>
      <c r="AB47" s="146"/>
      <c r="AC47" s="146"/>
      <c r="AD47" s="18"/>
      <c r="AE47" s="18"/>
      <c r="AF47" s="146"/>
      <c r="AG47" s="146"/>
      <c r="AH47" s="146"/>
      <c r="AI47" s="18"/>
      <c r="AJ47" s="18"/>
      <c r="AK47" s="146"/>
      <c r="AL47" s="146"/>
      <c r="AM47" s="146"/>
    </row>
    <row r="48" spans="1:39" s="15" customFormat="1" ht="57" hidden="1" customHeight="1" x14ac:dyDescent="0.35">
      <c r="A48" s="131"/>
      <c r="B48" s="131"/>
      <c r="C48" s="131"/>
      <c r="D48" s="131"/>
      <c r="E48" s="131"/>
      <c r="F48" s="131"/>
      <c r="G48" s="131"/>
      <c r="H48" s="131"/>
      <c r="I48" s="131"/>
      <c r="J48" s="131"/>
      <c r="K48" s="131" t="s">
        <v>329</v>
      </c>
      <c r="L48" s="131"/>
      <c r="M48" s="131"/>
      <c r="N48" s="105" t="s">
        <v>328</v>
      </c>
      <c r="O48" s="105" t="s">
        <v>258</v>
      </c>
      <c r="P48" s="106" t="s">
        <v>270</v>
      </c>
      <c r="Q48" s="106" t="s">
        <v>643</v>
      </c>
      <c r="R48" s="111">
        <v>43102</v>
      </c>
      <c r="S48" s="111">
        <v>43146</v>
      </c>
      <c r="T48" s="18"/>
      <c r="U48" s="18"/>
      <c r="V48" s="146"/>
      <c r="W48" s="146"/>
      <c r="X48" s="146"/>
      <c r="Y48" s="18"/>
      <c r="Z48" s="18"/>
      <c r="AA48" s="146"/>
      <c r="AB48" s="146"/>
      <c r="AC48" s="146"/>
      <c r="AD48" s="18"/>
      <c r="AE48" s="18"/>
      <c r="AF48" s="146"/>
      <c r="AG48" s="146"/>
      <c r="AH48" s="146"/>
      <c r="AI48" s="18"/>
      <c r="AJ48" s="18"/>
      <c r="AK48" s="146"/>
      <c r="AL48" s="146"/>
      <c r="AM48" s="146"/>
    </row>
    <row r="49" spans="1:39" s="15" customFormat="1" ht="57" hidden="1" customHeight="1" x14ac:dyDescent="0.35">
      <c r="A49" s="131"/>
      <c r="B49" s="131"/>
      <c r="C49" s="131"/>
      <c r="D49" s="131"/>
      <c r="E49" s="131"/>
      <c r="F49" s="131"/>
      <c r="G49" s="131"/>
      <c r="H49" s="131"/>
      <c r="I49" s="131"/>
      <c r="J49" s="131"/>
      <c r="K49" s="131" t="s">
        <v>330</v>
      </c>
      <c r="L49" s="131"/>
      <c r="M49" s="131"/>
      <c r="N49" s="105" t="s">
        <v>328</v>
      </c>
      <c r="O49" s="105" t="s">
        <v>258</v>
      </c>
      <c r="P49" s="106" t="s">
        <v>270</v>
      </c>
      <c r="Q49" s="106" t="s">
        <v>266</v>
      </c>
      <c r="R49" s="111">
        <v>43102</v>
      </c>
      <c r="S49" s="111">
        <v>43464</v>
      </c>
      <c r="T49" s="18"/>
      <c r="U49" s="18"/>
      <c r="V49" s="146"/>
      <c r="W49" s="146"/>
      <c r="X49" s="146"/>
      <c r="Y49" s="18"/>
      <c r="Z49" s="18"/>
      <c r="AA49" s="146"/>
      <c r="AB49" s="146"/>
      <c r="AC49" s="146"/>
      <c r="AD49" s="18"/>
      <c r="AE49" s="18"/>
      <c r="AF49" s="146"/>
      <c r="AG49" s="146"/>
      <c r="AH49" s="146"/>
      <c r="AI49" s="18"/>
      <c r="AJ49" s="18"/>
      <c r="AK49" s="146"/>
      <c r="AL49" s="146"/>
      <c r="AM49" s="146"/>
    </row>
    <row r="50" spans="1:39" s="15" customFormat="1" ht="57" hidden="1" customHeight="1" x14ac:dyDescent="0.35">
      <c r="A50" s="131"/>
      <c r="B50" s="131"/>
      <c r="C50" s="131"/>
      <c r="D50" s="131"/>
      <c r="E50" s="131"/>
      <c r="F50" s="131"/>
      <c r="G50" s="131"/>
      <c r="H50" s="131"/>
      <c r="I50" s="131"/>
      <c r="J50" s="131"/>
      <c r="K50" s="131" t="s">
        <v>331</v>
      </c>
      <c r="L50" s="131"/>
      <c r="M50" s="131"/>
      <c r="N50" s="105" t="s">
        <v>328</v>
      </c>
      <c r="O50" s="105" t="s">
        <v>258</v>
      </c>
      <c r="P50" s="106" t="s">
        <v>270</v>
      </c>
      <c r="Q50" s="106" t="s">
        <v>332</v>
      </c>
      <c r="R50" s="111">
        <v>43102</v>
      </c>
      <c r="S50" s="111">
        <v>43465</v>
      </c>
      <c r="T50" s="18"/>
      <c r="U50" s="18"/>
      <c r="V50" s="146"/>
      <c r="W50" s="146"/>
      <c r="X50" s="146"/>
      <c r="Y50" s="18"/>
      <c r="Z50" s="18"/>
      <c r="AA50" s="146"/>
      <c r="AB50" s="146"/>
      <c r="AC50" s="146"/>
      <c r="AD50" s="18"/>
      <c r="AE50" s="18"/>
      <c r="AF50" s="146"/>
      <c r="AG50" s="146"/>
      <c r="AH50" s="146"/>
      <c r="AI50" s="18"/>
      <c r="AJ50" s="18"/>
      <c r="AK50" s="146"/>
      <c r="AL50" s="146"/>
      <c r="AM50" s="146"/>
    </row>
    <row r="51" spans="1:39" s="15" customFormat="1" ht="57" hidden="1" customHeight="1" x14ac:dyDescent="0.35">
      <c r="A51" s="131"/>
      <c r="B51" s="131"/>
      <c r="C51" s="131"/>
      <c r="D51" s="131"/>
      <c r="E51" s="131"/>
      <c r="F51" s="131"/>
      <c r="G51" s="131"/>
      <c r="H51" s="131"/>
      <c r="I51" s="131"/>
      <c r="J51" s="131"/>
      <c r="K51" s="131" t="s">
        <v>333</v>
      </c>
      <c r="L51" s="131"/>
      <c r="M51" s="131"/>
      <c r="N51" s="105" t="s">
        <v>328</v>
      </c>
      <c r="O51" s="105" t="s">
        <v>258</v>
      </c>
      <c r="P51" s="106" t="s">
        <v>270</v>
      </c>
      <c r="Q51" s="106" t="s">
        <v>269</v>
      </c>
      <c r="R51" s="111">
        <v>43102</v>
      </c>
      <c r="S51" s="111">
        <v>43373</v>
      </c>
      <c r="T51" s="18"/>
      <c r="U51" s="18"/>
      <c r="V51" s="146"/>
      <c r="W51" s="146"/>
      <c r="X51" s="146"/>
      <c r="Y51" s="18"/>
      <c r="Z51" s="18"/>
      <c r="AA51" s="146"/>
      <c r="AB51" s="146"/>
      <c r="AC51" s="146"/>
      <c r="AD51" s="18"/>
      <c r="AE51" s="18"/>
      <c r="AF51" s="146"/>
      <c r="AG51" s="146"/>
      <c r="AH51" s="146"/>
      <c r="AI51" s="18"/>
      <c r="AJ51" s="18"/>
      <c r="AK51" s="146"/>
      <c r="AL51" s="146"/>
      <c r="AM51" s="146"/>
    </row>
    <row r="52" spans="1:39" s="15" customFormat="1" ht="57" hidden="1" customHeight="1" x14ac:dyDescent="0.35">
      <c r="A52" s="131"/>
      <c r="B52" s="131"/>
      <c r="C52" s="131"/>
      <c r="D52" s="131"/>
      <c r="E52" s="131"/>
      <c r="F52" s="131"/>
      <c r="G52" s="131"/>
      <c r="H52" s="131"/>
      <c r="I52" s="131"/>
      <c r="J52" s="131"/>
      <c r="K52" s="131" t="s">
        <v>307</v>
      </c>
      <c r="L52" s="131"/>
      <c r="M52" s="131"/>
      <c r="N52" s="105" t="s">
        <v>328</v>
      </c>
      <c r="O52" s="105" t="s">
        <v>258</v>
      </c>
      <c r="P52" s="106" t="s">
        <v>270</v>
      </c>
      <c r="Q52" s="106" t="s">
        <v>265</v>
      </c>
      <c r="R52" s="111">
        <v>43102</v>
      </c>
      <c r="S52" s="111">
        <v>43250</v>
      </c>
      <c r="T52" s="18"/>
      <c r="U52" s="18"/>
      <c r="V52" s="146"/>
      <c r="W52" s="146"/>
      <c r="X52" s="146"/>
      <c r="Y52" s="18"/>
      <c r="Z52" s="18"/>
      <c r="AA52" s="146"/>
      <c r="AB52" s="146"/>
      <c r="AC52" s="146"/>
      <c r="AD52" s="18"/>
      <c r="AE52" s="18"/>
      <c r="AF52" s="146"/>
      <c r="AG52" s="146"/>
      <c r="AH52" s="146"/>
      <c r="AI52" s="18"/>
      <c r="AJ52" s="18"/>
      <c r="AK52" s="146"/>
      <c r="AL52" s="146"/>
      <c r="AM52" s="146"/>
    </row>
    <row r="53" spans="1:39" s="15" customFormat="1" ht="57" hidden="1" customHeight="1" x14ac:dyDescent="0.35">
      <c r="A53" s="131"/>
      <c r="B53" s="131"/>
      <c r="C53" s="131"/>
      <c r="D53" s="131"/>
      <c r="E53" s="131"/>
      <c r="F53" s="131"/>
      <c r="G53" s="131"/>
      <c r="H53" s="131"/>
      <c r="I53" s="131"/>
      <c r="J53" s="131"/>
      <c r="K53" s="131" t="s">
        <v>308</v>
      </c>
      <c r="L53" s="131"/>
      <c r="M53" s="131"/>
      <c r="N53" s="105" t="s">
        <v>328</v>
      </c>
      <c r="O53" s="105" t="s">
        <v>258</v>
      </c>
      <c r="P53" s="106" t="s">
        <v>270</v>
      </c>
      <c r="Q53" s="106" t="s">
        <v>267</v>
      </c>
      <c r="R53" s="111">
        <v>43102</v>
      </c>
      <c r="S53" s="111">
        <v>43130</v>
      </c>
      <c r="T53" s="18"/>
      <c r="U53" s="18"/>
      <c r="V53" s="146"/>
      <c r="W53" s="146"/>
      <c r="X53" s="146"/>
      <c r="Y53" s="18"/>
      <c r="Z53" s="18"/>
      <c r="AA53" s="146"/>
      <c r="AB53" s="146"/>
      <c r="AC53" s="146"/>
      <c r="AD53" s="18"/>
      <c r="AE53" s="18"/>
      <c r="AF53" s="146"/>
      <c r="AG53" s="146"/>
      <c r="AH53" s="146"/>
      <c r="AI53" s="18"/>
      <c r="AJ53" s="18"/>
      <c r="AK53" s="146"/>
      <c r="AL53" s="146"/>
      <c r="AM53" s="146"/>
    </row>
    <row r="54" spans="1:39" s="15" customFormat="1" ht="27" hidden="1" customHeight="1" x14ac:dyDescent="0.35">
      <c r="A54" s="131"/>
      <c r="B54" s="131"/>
      <c r="C54" s="131"/>
      <c r="D54" s="131"/>
      <c r="E54" s="131"/>
      <c r="F54" s="131"/>
      <c r="G54" s="131"/>
      <c r="H54" s="131"/>
      <c r="I54" s="131"/>
      <c r="J54" s="131"/>
      <c r="K54" s="131" t="s">
        <v>334</v>
      </c>
      <c r="L54" s="131"/>
      <c r="M54" s="131"/>
      <c r="N54" s="105" t="s">
        <v>328</v>
      </c>
      <c r="O54" s="105" t="s">
        <v>258</v>
      </c>
      <c r="P54" s="106" t="s">
        <v>270</v>
      </c>
      <c r="Q54" s="106" t="s">
        <v>335</v>
      </c>
      <c r="R54" s="111">
        <v>43102</v>
      </c>
      <c r="S54" s="111">
        <v>43130</v>
      </c>
      <c r="T54" s="18"/>
      <c r="U54" s="18"/>
      <c r="V54" s="146"/>
      <c r="W54" s="146"/>
      <c r="X54" s="146"/>
      <c r="Y54" s="18"/>
      <c r="Z54" s="18"/>
      <c r="AA54" s="146"/>
      <c r="AB54" s="146"/>
      <c r="AC54" s="146"/>
      <c r="AD54" s="18"/>
      <c r="AE54" s="18"/>
      <c r="AF54" s="146"/>
      <c r="AG54" s="146"/>
      <c r="AH54" s="146"/>
      <c r="AI54" s="18"/>
      <c r="AJ54" s="18"/>
      <c r="AK54" s="146"/>
      <c r="AL54" s="146"/>
      <c r="AM54" s="146"/>
    </row>
    <row r="55" spans="1:39" s="15" customFormat="1" ht="29.25" hidden="1" customHeight="1" x14ac:dyDescent="0.35">
      <c r="A55" s="131"/>
      <c r="B55" s="131"/>
      <c r="C55" s="131"/>
      <c r="D55" s="131"/>
      <c r="E55" s="131"/>
      <c r="F55" s="131"/>
      <c r="G55" s="131"/>
      <c r="H55" s="131"/>
      <c r="I55" s="131"/>
      <c r="J55" s="131"/>
      <c r="K55" s="131" t="s">
        <v>336</v>
      </c>
      <c r="L55" s="131"/>
      <c r="M55" s="131"/>
      <c r="N55" s="105" t="s">
        <v>259</v>
      </c>
      <c r="O55" s="105" t="s">
        <v>258</v>
      </c>
      <c r="P55" s="106" t="s">
        <v>270</v>
      </c>
      <c r="Q55" s="106" t="s">
        <v>268</v>
      </c>
      <c r="R55" s="111">
        <v>43102</v>
      </c>
      <c r="S55" s="111">
        <v>43342</v>
      </c>
      <c r="T55" s="18"/>
      <c r="U55" s="18"/>
      <c r="V55" s="146"/>
      <c r="W55" s="146"/>
      <c r="X55" s="146"/>
      <c r="Y55" s="18"/>
      <c r="Z55" s="18"/>
      <c r="AA55" s="146"/>
      <c r="AB55" s="146"/>
      <c r="AC55" s="146"/>
      <c r="AD55" s="18"/>
      <c r="AE55" s="18"/>
      <c r="AF55" s="146"/>
      <c r="AG55" s="146"/>
      <c r="AH55" s="146"/>
      <c r="AI55" s="18"/>
      <c r="AJ55" s="18"/>
      <c r="AK55" s="146"/>
      <c r="AL55" s="146"/>
      <c r="AM55" s="146"/>
    </row>
    <row r="56" spans="1:39" s="15" customFormat="1" ht="47.25" hidden="1" customHeight="1" thickBot="1" x14ac:dyDescent="0.4">
      <c r="A56" s="131"/>
      <c r="B56" s="131"/>
      <c r="C56" s="131"/>
      <c r="D56" s="131"/>
      <c r="E56" s="131"/>
      <c r="F56" s="131"/>
      <c r="G56" s="131"/>
      <c r="H56" s="131"/>
      <c r="I56" s="131"/>
      <c r="J56" s="131"/>
      <c r="K56" s="131" t="s">
        <v>337</v>
      </c>
      <c r="L56" s="131"/>
      <c r="M56" s="131"/>
      <c r="N56" s="105" t="s">
        <v>260</v>
      </c>
      <c r="O56" s="105" t="s">
        <v>261</v>
      </c>
      <c r="P56" s="106" t="s">
        <v>262</v>
      </c>
      <c r="Q56" s="106" t="s">
        <v>265</v>
      </c>
      <c r="R56" s="111">
        <v>43314</v>
      </c>
      <c r="S56" s="111">
        <v>43465</v>
      </c>
      <c r="T56" s="18"/>
      <c r="U56" s="18"/>
      <c r="V56" s="146"/>
      <c r="W56" s="146"/>
      <c r="X56" s="146"/>
      <c r="Y56" s="18"/>
      <c r="Z56" s="18"/>
      <c r="AA56" s="146"/>
      <c r="AB56" s="146"/>
      <c r="AC56" s="146"/>
      <c r="AD56" s="18"/>
      <c r="AE56" s="18"/>
      <c r="AF56" s="146"/>
      <c r="AG56" s="146"/>
      <c r="AH56" s="146"/>
      <c r="AI56" s="18"/>
      <c r="AJ56" s="18"/>
      <c r="AK56" s="146"/>
      <c r="AL56" s="146"/>
      <c r="AM56" s="146"/>
    </row>
    <row r="57" spans="1:39" s="56" customFormat="1" ht="409.5" customHeight="1" x14ac:dyDescent="0.35">
      <c r="A57" s="132" t="s">
        <v>37</v>
      </c>
      <c r="B57" s="132" t="s">
        <v>56</v>
      </c>
      <c r="C57" s="132" t="s">
        <v>71</v>
      </c>
      <c r="D57" s="132"/>
      <c r="E57" s="132" t="s">
        <v>80</v>
      </c>
      <c r="F57" s="132"/>
      <c r="G57" s="132" t="s">
        <v>86</v>
      </c>
      <c r="H57" s="132"/>
      <c r="I57" s="132" t="s">
        <v>88</v>
      </c>
      <c r="J57" s="132"/>
      <c r="K57" s="132" t="s">
        <v>276</v>
      </c>
      <c r="L57" s="132"/>
      <c r="M57" s="132"/>
      <c r="N57" s="110" t="s">
        <v>277</v>
      </c>
      <c r="O57" s="110" t="s">
        <v>338</v>
      </c>
      <c r="P57" s="54" t="s">
        <v>422</v>
      </c>
      <c r="Q57" s="54" t="s">
        <v>272</v>
      </c>
      <c r="R57" s="116">
        <v>43101</v>
      </c>
      <c r="S57" s="116">
        <v>43465</v>
      </c>
      <c r="T57" s="117">
        <v>43196</v>
      </c>
      <c r="U57" s="53">
        <v>1</v>
      </c>
      <c r="V57" s="133" t="s">
        <v>693</v>
      </c>
      <c r="W57" s="133"/>
      <c r="X57" s="133"/>
      <c r="Y57" s="118">
        <v>43281</v>
      </c>
      <c r="Z57" s="54" t="s">
        <v>684</v>
      </c>
      <c r="AA57" s="133" t="s">
        <v>688</v>
      </c>
      <c r="AB57" s="133"/>
      <c r="AC57" s="133"/>
      <c r="AD57" s="118">
        <v>43384</v>
      </c>
      <c r="AE57" s="123" t="s">
        <v>684</v>
      </c>
      <c r="AF57" s="147" t="s">
        <v>721</v>
      </c>
      <c r="AG57" s="136"/>
      <c r="AH57" s="136"/>
      <c r="AI57" s="55"/>
      <c r="AJ57" s="55"/>
      <c r="AK57" s="136"/>
      <c r="AL57" s="136"/>
      <c r="AM57" s="136"/>
    </row>
    <row r="58" spans="1:39" s="56" customFormat="1" ht="76.5" x14ac:dyDescent="0.35">
      <c r="A58" s="132"/>
      <c r="B58" s="132"/>
      <c r="C58" s="132"/>
      <c r="D58" s="132"/>
      <c r="E58" s="132" t="s">
        <v>89</v>
      </c>
      <c r="F58" s="132"/>
      <c r="G58" s="132" t="s">
        <v>90</v>
      </c>
      <c r="H58" s="132"/>
      <c r="I58" s="132" t="s">
        <v>95</v>
      </c>
      <c r="J58" s="132"/>
      <c r="K58" s="132" t="s">
        <v>343</v>
      </c>
      <c r="L58" s="132"/>
      <c r="M58" s="132"/>
      <c r="N58" s="110" t="s">
        <v>340</v>
      </c>
      <c r="O58" s="110" t="s">
        <v>341</v>
      </c>
      <c r="P58" s="54" t="s">
        <v>425</v>
      </c>
      <c r="Q58" s="54" t="s">
        <v>272</v>
      </c>
      <c r="R58" s="116">
        <v>43101</v>
      </c>
      <c r="S58" s="116">
        <v>43465</v>
      </c>
      <c r="T58" s="117">
        <v>43196</v>
      </c>
      <c r="U58" s="53">
        <v>0.05</v>
      </c>
      <c r="V58" s="133" t="s">
        <v>672</v>
      </c>
      <c r="W58" s="133"/>
      <c r="X58" s="133"/>
      <c r="Y58" s="118">
        <v>43281</v>
      </c>
      <c r="Z58" s="53">
        <v>0.5</v>
      </c>
      <c r="AA58" s="133" t="s">
        <v>699</v>
      </c>
      <c r="AB58" s="133"/>
      <c r="AC58" s="133"/>
      <c r="AD58" s="118">
        <v>43384</v>
      </c>
      <c r="AE58" s="125">
        <v>0.25</v>
      </c>
      <c r="AF58" s="133" t="s">
        <v>720</v>
      </c>
      <c r="AG58" s="133"/>
      <c r="AH58" s="133"/>
      <c r="AI58" s="55"/>
      <c r="AJ58" s="55"/>
      <c r="AK58" s="136"/>
      <c r="AL58" s="136"/>
      <c r="AM58" s="136"/>
    </row>
    <row r="59" spans="1:39" s="56" customFormat="1" ht="76.5" x14ac:dyDescent="0.35">
      <c r="A59" s="132"/>
      <c r="B59" s="132"/>
      <c r="C59" s="132"/>
      <c r="D59" s="132"/>
      <c r="E59" s="132"/>
      <c r="F59" s="132"/>
      <c r="G59" s="132"/>
      <c r="H59" s="132"/>
      <c r="I59" s="132"/>
      <c r="J59" s="132"/>
      <c r="K59" s="132" t="s">
        <v>644</v>
      </c>
      <c r="L59" s="132"/>
      <c r="M59" s="132"/>
      <c r="N59" s="110" t="s">
        <v>342</v>
      </c>
      <c r="O59" s="110" t="s">
        <v>645</v>
      </c>
      <c r="P59" s="54" t="s">
        <v>425</v>
      </c>
      <c r="Q59" s="54" t="s">
        <v>272</v>
      </c>
      <c r="R59" s="116">
        <v>43101</v>
      </c>
      <c r="S59" s="116">
        <v>43465</v>
      </c>
      <c r="T59" s="117">
        <v>43196</v>
      </c>
      <c r="U59" s="53">
        <v>0</v>
      </c>
      <c r="V59" s="133" t="s">
        <v>671</v>
      </c>
      <c r="W59" s="133"/>
      <c r="X59" s="133"/>
      <c r="Y59" s="118">
        <v>43281</v>
      </c>
      <c r="Z59" s="57">
        <v>0</v>
      </c>
      <c r="AA59" s="133" t="s">
        <v>694</v>
      </c>
      <c r="AB59" s="133"/>
      <c r="AC59" s="133"/>
      <c r="AD59" s="118">
        <v>43384</v>
      </c>
      <c r="AE59" s="126">
        <v>0</v>
      </c>
      <c r="AF59" s="133" t="s">
        <v>694</v>
      </c>
      <c r="AG59" s="133"/>
      <c r="AH59" s="133"/>
      <c r="AI59" s="55"/>
      <c r="AJ59" s="55"/>
      <c r="AK59" s="136"/>
      <c r="AL59" s="136"/>
      <c r="AM59" s="136"/>
    </row>
    <row r="60" spans="1:39" s="56" customFormat="1" ht="387.75" customHeight="1" x14ac:dyDescent="0.35">
      <c r="A60" s="132"/>
      <c r="B60" s="132"/>
      <c r="C60" s="132"/>
      <c r="D60" s="132"/>
      <c r="E60" s="132"/>
      <c r="F60" s="132"/>
      <c r="G60" s="132"/>
      <c r="H60" s="132"/>
      <c r="I60" s="132"/>
      <c r="J60" s="132"/>
      <c r="K60" s="132" t="s">
        <v>281</v>
      </c>
      <c r="L60" s="132"/>
      <c r="M60" s="132"/>
      <c r="N60" s="110" t="s">
        <v>344</v>
      </c>
      <c r="O60" s="110" t="s">
        <v>299</v>
      </c>
      <c r="P60" s="54" t="s">
        <v>423</v>
      </c>
      <c r="Q60" s="54" t="s">
        <v>272</v>
      </c>
      <c r="R60" s="116">
        <v>43101</v>
      </c>
      <c r="S60" s="116">
        <v>43465</v>
      </c>
      <c r="T60" s="117">
        <v>43196</v>
      </c>
      <c r="U60" s="53">
        <v>1</v>
      </c>
      <c r="V60" s="133" t="s">
        <v>675</v>
      </c>
      <c r="W60" s="133"/>
      <c r="X60" s="133"/>
      <c r="Y60" s="118">
        <v>43281</v>
      </c>
      <c r="Z60" s="57">
        <v>1</v>
      </c>
      <c r="AA60" s="133" t="s">
        <v>700</v>
      </c>
      <c r="AB60" s="133"/>
      <c r="AC60" s="133"/>
      <c r="AD60" s="118">
        <v>43384</v>
      </c>
      <c r="AE60" s="55"/>
      <c r="AF60" s="141" t="s">
        <v>718</v>
      </c>
      <c r="AG60" s="141"/>
      <c r="AH60" s="141"/>
      <c r="AI60" s="55"/>
      <c r="AJ60" s="55"/>
      <c r="AK60" s="136"/>
      <c r="AL60" s="136"/>
      <c r="AM60" s="136"/>
    </row>
    <row r="61" spans="1:39" s="56" customFormat="1" ht="76.5" x14ac:dyDescent="0.35">
      <c r="A61" s="132"/>
      <c r="B61" s="132"/>
      <c r="C61" s="132"/>
      <c r="D61" s="132"/>
      <c r="E61" s="132"/>
      <c r="F61" s="132"/>
      <c r="G61" s="132"/>
      <c r="H61" s="132"/>
      <c r="I61" s="132"/>
      <c r="J61" s="132"/>
      <c r="K61" s="132" t="s">
        <v>282</v>
      </c>
      <c r="L61" s="132"/>
      <c r="M61" s="132"/>
      <c r="N61" s="110" t="s">
        <v>646</v>
      </c>
      <c r="O61" s="110" t="s">
        <v>300</v>
      </c>
      <c r="P61" s="54" t="s">
        <v>423</v>
      </c>
      <c r="Q61" s="54" t="s">
        <v>272</v>
      </c>
      <c r="R61" s="116">
        <v>43101</v>
      </c>
      <c r="S61" s="116">
        <v>43465</v>
      </c>
      <c r="T61" s="117">
        <v>43196</v>
      </c>
      <c r="U61" s="53">
        <v>0</v>
      </c>
      <c r="V61" s="133" t="s">
        <v>676</v>
      </c>
      <c r="W61" s="133"/>
      <c r="X61" s="133"/>
      <c r="Y61" s="118">
        <v>43281</v>
      </c>
      <c r="Z61" s="53">
        <v>0</v>
      </c>
      <c r="AA61" s="133" t="s">
        <v>703</v>
      </c>
      <c r="AB61" s="133"/>
      <c r="AC61" s="133"/>
      <c r="AD61" s="118">
        <v>43384</v>
      </c>
      <c r="AE61" s="55"/>
      <c r="AF61" s="133" t="s">
        <v>703</v>
      </c>
      <c r="AG61" s="133"/>
      <c r="AH61" s="133"/>
      <c r="AI61" s="55"/>
      <c r="AJ61" s="55"/>
      <c r="AK61" s="136"/>
      <c r="AL61" s="136"/>
      <c r="AM61" s="136"/>
    </row>
    <row r="62" spans="1:39" s="56" customFormat="1" ht="409.5" customHeight="1" x14ac:dyDescent="0.35">
      <c r="A62" s="132"/>
      <c r="B62" s="132"/>
      <c r="C62" s="132"/>
      <c r="D62" s="132"/>
      <c r="E62" s="132"/>
      <c r="F62" s="132"/>
      <c r="G62" s="132" t="s">
        <v>91</v>
      </c>
      <c r="H62" s="132"/>
      <c r="I62" s="132" t="s">
        <v>97</v>
      </c>
      <c r="J62" s="132"/>
      <c r="K62" s="132" t="s">
        <v>283</v>
      </c>
      <c r="L62" s="132"/>
      <c r="M62" s="132"/>
      <c r="N62" s="110" t="s">
        <v>284</v>
      </c>
      <c r="O62" s="110" t="s">
        <v>647</v>
      </c>
      <c r="P62" s="54" t="s">
        <v>423</v>
      </c>
      <c r="Q62" s="54" t="s">
        <v>272</v>
      </c>
      <c r="R62" s="116">
        <v>43101</v>
      </c>
      <c r="S62" s="116">
        <v>43465</v>
      </c>
      <c r="T62" s="117">
        <v>43196</v>
      </c>
      <c r="U62" s="53">
        <v>0.5</v>
      </c>
      <c r="V62" s="133" t="s">
        <v>677</v>
      </c>
      <c r="W62" s="133"/>
      <c r="X62" s="133"/>
      <c r="Y62" s="118">
        <v>43281</v>
      </c>
      <c r="Z62" s="57">
        <v>1</v>
      </c>
      <c r="AA62" s="133" t="s">
        <v>704</v>
      </c>
      <c r="AB62" s="133"/>
      <c r="AC62" s="133"/>
      <c r="AD62" s="118">
        <v>43384</v>
      </c>
      <c r="AE62" s="55"/>
      <c r="AF62" s="133" t="s">
        <v>719</v>
      </c>
      <c r="AG62" s="133"/>
      <c r="AH62" s="133"/>
      <c r="AI62" s="55"/>
      <c r="AJ62" s="55"/>
      <c r="AK62" s="136"/>
      <c r="AL62" s="136"/>
      <c r="AM62" s="136"/>
    </row>
    <row r="63" spans="1:39" s="56" customFormat="1" ht="193.5" customHeight="1" x14ac:dyDescent="0.35">
      <c r="A63" s="132"/>
      <c r="B63" s="132"/>
      <c r="C63" s="132"/>
      <c r="D63" s="132"/>
      <c r="E63" s="132"/>
      <c r="F63" s="132"/>
      <c r="G63" s="132"/>
      <c r="H63" s="132"/>
      <c r="I63" s="132"/>
      <c r="J63" s="132"/>
      <c r="K63" s="132" t="s">
        <v>275</v>
      </c>
      <c r="L63" s="132"/>
      <c r="M63" s="132"/>
      <c r="N63" s="110" t="s">
        <v>296</v>
      </c>
      <c r="O63" s="110" t="s">
        <v>297</v>
      </c>
      <c r="P63" s="54" t="s">
        <v>424</v>
      </c>
      <c r="Q63" s="54" t="s">
        <v>272</v>
      </c>
      <c r="R63" s="116">
        <v>43252</v>
      </c>
      <c r="S63" s="116">
        <v>43311</v>
      </c>
      <c r="T63" s="117">
        <v>43196</v>
      </c>
      <c r="U63" s="58">
        <v>0</v>
      </c>
      <c r="V63" s="133" t="s">
        <v>683</v>
      </c>
      <c r="W63" s="133"/>
      <c r="X63" s="133"/>
      <c r="Y63" s="118">
        <v>43281</v>
      </c>
      <c r="Z63" s="53">
        <v>0.3</v>
      </c>
      <c r="AA63" s="133" t="s">
        <v>702</v>
      </c>
      <c r="AB63" s="133"/>
      <c r="AC63" s="133"/>
      <c r="AD63" s="118">
        <v>43384</v>
      </c>
      <c r="AE63" s="125">
        <v>0.5</v>
      </c>
      <c r="AF63" s="133" t="s">
        <v>717</v>
      </c>
      <c r="AG63" s="133"/>
      <c r="AH63" s="133"/>
      <c r="AI63" s="55"/>
      <c r="AJ63" s="55"/>
      <c r="AK63" s="136"/>
      <c r="AL63" s="136"/>
      <c r="AM63" s="136"/>
    </row>
    <row r="64" spans="1:39" s="56" customFormat="1" ht="212.25" customHeight="1" x14ac:dyDescent="0.35">
      <c r="A64" s="132"/>
      <c r="B64" s="132"/>
      <c r="C64" s="132"/>
      <c r="D64" s="132"/>
      <c r="E64" s="132"/>
      <c r="F64" s="132"/>
      <c r="G64" s="132" t="s">
        <v>92</v>
      </c>
      <c r="H64" s="132"/>
      <c r="I64" s="132" t="s">
        <v>99</v>
      </c>
      <c r="J64" s="132"/>
      <c r="K64" s="132" t="s">
        <v>271</v>
      </c>
      <c r="L64" s="132"/>
      <c r="M64" s="132"/>
      <c r="N64" s="110" t="s">
        <v>291</v>
      </c>
      <c r="O64" s="110" t="s">
        <v>303</v>
      </c>
      <c r="P64" s="54" t="s">
        <v>422</v>
      </c>
      <c r="Q64" s="54" t="s">
        <v>272</v>
      </c>
      <c r="R64" s="116">
        <v>43282</v>
      </c>
      <c r="S64" s="116">
        <v>43374</v>
      </c>
      <c r="T64" s="117">
        <v>43196</v>
      </c>
      <c r="U64" s="53">
        <v>0</v>
      </c>
      <c r="V64" s="133" t="s">
        <v>668</v>
      </c>
      <c r="W64" s="133"/>
      <c r="X64" s="133"/>
      <c r="Y64" s="118">
        <v>43281</v>
      </c>
      <c r="Z64" s="53">
        <v>0</v>
      </c>
      <c r="AA64" s="133" t="s">
        <v>668</v>
      </c>
      <c r="AB64" s="133"/>
      <c r="AC64" s="133"/>
      <c r="AD64" s="118">
        <v>43384</v>
      </c>
      <c r="AE64" s="124">
        <v>1</v>
      </c>
      <c r="AF64" s="133" t="s">
        <v>712</v>
      </c>
      <c r="AG64" s="133"/>
      <c r="AH64" s="133"/>
      <c r="AI64" s="55"/>
      <c r="AJ64" s="55"/>
      <c r="AK64" s="136"/>
      <c r="AL64" s="136"/>
      <c r="AM64" s="136"/>
    </row>
    <row r="65" spans="1:39" s="56" customFormat="1" ht="76.5" x14ac:dyDescent="0.35">
      <c r="A65" s="132"/>
      <c r="B65" s="132"/>
      <c r="C65" s="132"/>
      <c r="D65" s="132"/>
      <c r="E65" s="132"/>
      <c r="F65" s="132"/>
      <c r="G65" s="132"/>
      <c r="H65" s="132"/>
      <c r="I65" s="132"/>
      <c r="J65" s="132"/>
      <c r="K65" s="132" t="s">
        <v>273</v>
      </c>
      <c r="L65" s="132"/>
      <c r="M65" s="132"/>
      <c r="N65" s="110" t="s">
        <v>292</v>
      </c>
      <c r="O65" s="110" t="s">
        <v>293</v>
      </c>
      <c r="P65" s="54" t="s">
        <v>423</v>
      </c>
      <c r="Q65" s="54" t="s">
        <v>272</v>
      </c>
      <c r="R65" s="116">
        <v>43101</v>
      </c>
      <c r="S65" s="116">
        <v>43131</v>
      </c>
      <c r="T65" s="117">
        <v>43196</v>
      </c>
      <c r="U65" s="53">
        <v>1</v>
      </c>
      <c r="V65" s="133" t="s">
        <v>667</v>
      </c>
      <c r="W65" s="133"/>
      <c r="X65" s="133"/>
      <c r="Y65" s="118">
        <v>43281</v>
      </c>
      <c r="Z65" s="53">
        <v>1</v>
      </c>
      <c r="AA65" s="133" t="s">
        <v>687</v>
      </c>
      <c r="AB65" s="133"/>
      <c r="AC65" s="133"/>
      <c r="AD65" s="118">
        <v>43384</v>
      </c>
      <c r="AE65" s="126">
        <v>1</v>
      </c>
      <c r="AF65" s="133" t="s">
        <v>687</v>
      </c>
      <c r="AG65" s="133"/>
      <c r="AH65" s="133"/>
      <c r="AI65" s="55"/>
      <c r="AJ65" s="55"/>
      <c r="AK65" s="136"/>
      <c r="AL65" s="136"/>
      <c r="AM65" s="136"/>
    </row>
    <row r="66" spans="1:39" s="56" customFormat="1" ht="116.25" customHeight="1" x14ac:dyDescent="0.35">
      <c r="A66" s="132"/>
      <c r="B66" s="132"/>
      <c r="C66" s="132"/>
      <c r="D66" s="132"/>
      <c r="E66" s="132"/>
      <c r="F66" s="132"/>
      <c r="G66" s="132"/>
      <c r="H66" s="132"/>
      <c r="I66" s="132"/>
      <c r="J66" s="132"/>
      <c r="K66" s="132" t="s">
        <v>274</v>
      </c>
      <c r="L66" s="132"/>
      <c r="M66" s="132"/>
      <c r="N66" s="110" t="s">
        <v>294</v>
      </c>
      <c r="O66" s="110" t="s">
        <v>295</v>
      </c>
      <c r="P66" s="54" t="s">
        <v>423</v>
      </c>
      <c r="Q66" s="54" t="s">
        <v>272</v>
      </c>
      <c r="R66" s="116">
        <v>43282</v>
      </c>
      <c r="S66" s="116">
        <v>43311</v>
      </c>
      <c r="T66" s="117">
        <v>43196</v>
      </c>
      <c r="U66" s="59">
        <v>0</v>
      </c>
      <c r="V66" s="133" t="s">
        <v>668</v>
      </c>
      <c r="W66" s="133"/>
      <c r="X66" s="133"/>
      <c r="Y66" s="118">
        <v>43281</v>
      </c>
      <c r="Z66" s="53">
        <v>0</v>
      </c>
      <c r="AA66" s="133" t="s">
        <v>701</v>
      </c>
      <c r="AB66" s="133"/>
      <c r="AC66" s="133"/>
      <c r="AD66" s="118">
        <v>43384</v>
      </c>
      <c r="AE66" s="126">
        <v>0</v>
      </c>
      <c r="AF66" s="133" t="s">
        <v>707</v>
      </c>
      <c r="AG66" s="133"/>
      <c r="AH66" s="133"/>
      <c r="AI66" s="55"/>
      <c r="AJ66" s="55"/>
      <c r="AK66" s="136"/>
      <c r="AL66" s="136"/>
      <c r="AM66" s="136"/>
    </row>
    <row r="67" spans="1:39" s="56" customFormat="1" ht="298.5" customHeight="1" x14ac:dyDescent="0.35">
      <c r="A67" s="132" t="s">
        <v>37</v>
      </c>
      <c r="B67" s="132" t="s">
        <v>56</v>
      </c>
      <c r="C67" s="132" t="s">
        <v>71</v>
      </c>
      <c r="D67" s="132"/>
      <c r="E67" s="132" t="s">
        <v>89</v>
      </c>
      <c r="F67" s="132"/>
      <c r="G67" s="132" t="s">
        <v>92</v>
      </c>
      <c r="H67" s="132"/>
      <c r="I67" s="132" t="s">
        <v>99</v>
      </c>
      <c r="J67" s="132"/>
      <c r="K67" s="132" t="s">
        <v>278</v>
      </c>
      <c r="L67" s="132"/>
      <c r="M67" s="132"/>
      <c r="N67" s="110" t="s">
        <v>339</v>
      </c>
      <c r="O67" s="110" t="s">
        <v>298</v>
      </c>
      <c r="P67" s="54" t="s">
        <v>422</v>
      </c>
      <c r="Q67" s="54" t="s">
        <v>272</v>
      </c>
      <c r="R67" s="116">
        <v>43101</v>
      </c>
      <c r="S67" s="116">
        <v>43465</v>
      </c>
      <c r="T67" s="117">
        <v>43196</v>
      </c>
      <c r="U67" s="53">
        <v>1</v>
      </c>
      <c r="V67" s="133" t="s">
        <v>673</v>
      </c>
      <c r="W67" s="133"/>
      <c r="X67" s="133"/>
      <c r="Y67" s="118">
        <v>43281</v>
      </c>
      <c r="Z67" s="53">
        <v>1</v>
      </c>
      <c r="AA67" s="133" t="s">
        <v>695</v>
      </c>
      <c r="AB67" s="133"/>
      <c r="AC67" s="133"/>
      <c r="AD67" s="118">
        <v>43384</v>
      </c>
      <c r="AE67" s="126">
        <v>1</v>
      </c>
      <c r="AF67" s="133" t="s">
        <v>716</v>
      </c>
      <c r="AG67" s="133"/>
      <c r="AH67" s="133"/>
      <c r="AI67" s="55"/>
      <c r="AJ67" s="55"/>
      <c r="AK67" s="136"/>
      <c r="AL67" s="136"/>
      <c r="AM67" s="136"/>
    </row>
    <row r="68" spans="1:39" s="56" customFormat="1" ht="139.5" customHeight="1" x14ac:dyDescent="0.35">
      <c r="A68" s="132"/>
      <c r="B68" s="132"/>
      <c r="C68" s="132"/>
      <c r="D68" s="132"/>
      <c r="E68" s="132"/>
      <c r="F68" s="132"/>
      <c r="G68" s="132"/>
      <c r="H68" s="132"/>
      <c r="I68" s="132"/>
      <c r="J68" s="132"/>
      <c r="K68" s="132" t="s">
        <v>279</v>
      </c>
      <c r="L68" s="132"/>
      <c r="M68" s="132"/>
      <c r="N68" s="110" t="s">
        <v>280</v>
      </c>
      <c r="O68" s="110" t="s">
        <v>648</v>
      </c>
      <c r="P68" s="54" t="s">
        <v>422</v>
      </c>
      <c r="Q68" s="54" t="s">
        <v>272</v>
      </c>
      <c r="R68" s="116">
        <v>43101</v>
      </c>
      <c r="S68" s="116">
        <v>43465</v>
      </c>
      <c r="T68" s="117">
        <v>43196</v>
      </c>
      <c r="U68" s="53">
        <v>0</v>
      </c>
      <c r="V68" s="133" t="s">
        <v>674</v>
      </c>
      <c r="W68" s="133"/>
      <c r="X68" s="133"/>
      <c r="Y68" s="118">
        <v>43281</v>
      </c>
      <c r="Z68" s="53">
        <v>0</v>
      </c>
      <c r="AA68" s="133" t="s">
        <v>674</v>
      </c>
      <c r="AB68" s="133"/>
      <c r="AC68" s="133"/>
      <c r="AD68" s="118">
        <v>43384</v>
      </c>
      <c r="AE68" s="55"/>
      <c r="AF68" s="133" t="s">
        <v>674</v>
      </c>
      <c r="AG68" s="133"/>
      <c r="AH68" s="133"/>
      <c r="AI68" s="55"/>
      <c r="AJ68" s="55"/>
      <c r="AK68" s="136"/>
      <c r="AL68" s="136"/>
      <c r="AM68" s="136"/>
    </row>
    <row r="69" spans="1:39" s="56" customFormat="1" ht="139.5" customHeight="1" x14ac:dyDescent="0.35">
      <c r="A69" s="132"/>
      <c r="B69" s="132"/>
      <c r="C69" s="132"/>
      <c r="D69" s="132"/>
      <c r="E69" s="132"/>
      <c r="F69" s="132"/>
      <c r="G69" s="132"/>
      <c r="H69" s="132"/>
      <c r="I69" s="132"/>
      <c r="J69" s="132"/>
      <c r="K69" s="132" t="s">
        <v>286</v>
      </c>
      <c r="L69" s="132"/>
      <c r="M69" s="132"/>
      <c r="N69" s="110" t="s">
        <v>302</v>
      </c>
      <c r="O69" s="110" t="s">
        <v>649</v>
      </c>
      <c r="P69" s="140" t="s">
        <v>426</v>
      </c>
      <c r="Q69" s="54" t="s">
        <v>272</v>
      </c>
      <c r="R69" s="116">
        <v>43101</v>
      </c>
      <c r="S69" s="116">
        <v>43465</v>
      </c>
      <c r="T69" s="117">
        <v>43196</v>
      </c>
      <c r="U69" s="54" t="s">
        <v>669</v>
      </c>
      <c r="V69" s="133" t="s">
        <v>670</v>
      </c>
      <c r="W69" s="133"/>
      <c r="X69" s="133"/>
      <c r="Y69" s="118">
        <v>43281</v>
      </c>
      <c r="Z69" s="54" t="s">
        <v>686</v>
      </c>
      <c r="AA69" s="133" t="s">
        <v>685</v>
      </c>
      <c r="AB69" s="133"/>
      <c r="AC69" s="133"/>
      <c r="AD69" s="118">
        <v>43384</v>
      </c>
      <c r="AE69" s="123" t="s">
        <v>713</v>
      </c>
      <c r="AF69" s="133" t="s">
        <v>708</v>
      </c>
      <c r="AG69" s="133"/>
      <c r="AH69" s="133"/>
      <c r="AI69" s="55"/>
      <c r="AJ69" s="55"/>
      <c r="AK69" s="136"/>
      <c r="AL69" s="136"/>
      <c r="AM69" s="136"/>
    </row>
    <row r="70" spans="1:39" s="56" customFormat="1" ht="139.5" customHeight="1" x14ac:dyDescent="0.35">
      <c r="A70" s="132"/>
      <c r="B70" s="132"/>
      <c r="C70" s="132"/>
      <c r="D70" s="132"/>
      <c r="E70" s="132"/>
      <c r="F70" s="132"/>
      <c r="G70" s="132"/>
      <c r="H70" s="132"/>
      <c r="I70" s="132"/>
      <c r="J70" s="132"/>
      <c r="K70" s="132" t="s">
        <v>287</v>
      </c>
      <c r="L70" s="132"/>
      <c r="M70" s="132"/>
      <c r="N70" s="110" t="s">
        <v>288</v>
      </c>
      <c r="O70" s="110" t="s">
        <v>301</v>
      </c>
      <c r="P70" s="140"/>
      <c r="Q70" s="54" t="s">
        <v>272</v>
      </c>
      <c r="R70" s="116">
        <v>43101</v>
      </c>
      <c r="S70" s="116">
        <v>43465</v>
      </c>
      <c r="T70" s="117">
        <v>43196</v>
      </c>
      <c r="U70" s="54" t="s">
        <v>669</v>
      </c>
      <c r="V70" s="133" t="s">
        <v>678</v>
      </c>
      <c r="W70" s="133"/>
      <c r="X70" s="133"/>
      <c r="Y70" s="118">
        <v>43281</v>
      </c>
      <c r="Z70" s="54" t="s">
        <v>705</v>
      </c>
      <c r="AA70" s="133" t="s">
        <v>689</v>
      </c>
      <c r="AB70" s="133"/>
      <c r="AC70" s="133"/>
      <c r="AD70" s="118">
        <v>43384</v>
      </c>
      <c r="AE70" s="123" t="s">
        <v>714</v>
      </c>
      <c r="AF70" s="133" t="s">
        <v>709</v>
      </c>
      <c r="AG70" s="133"/>
      <c r="AH70" s="133"/>
      <c r="AI70" s="55"/>
      <c r="AJ70" s="55"/>
      <c r="AK70" s="136"/>
      <c r="AL70" s="136"/>
      <c r="AM70" s="136"/>
    </row>
    <row r="71" spans="1:39" s="56" customFormat="1" ht="139.5" customHeight="1" x14ac:dyDescent="0.35">
      <c r="A71" s="132"/>
      <c r="B71" s="132"/>
      <c r="C71" s="132"/>
      <c r="D71" s="132"/>
      <c r="E71" s="132"/>
      <c r="F71" s="132"/>
      <c r="G71" s="132"/>
      <c r="H71" s="132"/>
      <c r="I71" s="132"/>
      <c r="J71" s="132"/>
      <c r="K71" s="132" t="s">
        <v>289</v>
      </c>
      <c r="L71" s="132"/>
      <c r="M71" s="132"/>
      <c r="N71" s="110" t="s">
        <v>290</v>
      </c>
      <c r="O71" s="110" t="s">
        <v>650</v>
      </c>
      <c r="P71" s="140"/>
      <c r="Q71" s="54" t="s">
        <v>272</v>
      </c>
      <c r="R71" s="116">
        <v>43101</v>
      </c>
      <c r="S71" s="116">
        <v>43465</v>
      </c>
      <c r="T71" s="117">
        <v>43196</v>
      </c>
      <c r="U71" s="54" t="s">
        <v>681</v>
      </c>
      <c r="V71" s="133" t="s">
        <v>679</v>
      </c>
      <c r="W71" s="133"/>
      <c r="X71" s="133"/>
      <c r="Y71" s="118">
        <v>43281</v>
      </c>
      <c r="Z71" s="103" t="s">
        <v>706</v>
      </c>
      <c r="AA71" s="133" t="s">
        <v>692</v>
      </c>
      <c r="AB71" s="133"/>
      <c r="AC71" s="133"/>
      <c r="AD71" s="118">
        <v>43384</v>
      </c>
      <c r="AE71" s="103" t="s">
        <v>715</v>
      </c>
      <c r="AF71" s="133" t="s">
        <v>710</v>
      </c>
      <c r="AG71" s="133"/>
      <c r="AH71" s="133"/>
      <c r="AI71" s="55"/>
      <c r="AJ71" s="55"/>
      <c r="AK71" s="136"/>
      <c r="AL71" s="136"/>
      <c r="AM71" s="136"/>
    </row>
    <row r="72" spans="1:39" s="56" customFormat="1" ht="167.25" customHeight="1" thickBot="1" x14ac:dyDescent="0.4">
      <c r="A72" s="132"/>
      <c r="B72" s="132"/>
      <c r="C72" s="132"/>
      <c r="D72" s="132"/>
      <c r="E72" s="132" t="s">
        <v>111</v>
      </c>
      <c r="F72" s="132"/>
      <c r="G72" s="132" t="s">
        <v>115</v>
      </c>
      <c r="H72" s="132"/>
      <c r="I72" s="132" t="s">
        <v>122</v>
      </c>
      <c r="J72" s="132"/>
      <c r="K72" s="132" t="s">
        <v>285</v>
      </c>
      <c r="L72" s="132"/>
      <c r="M72" s="132"/>
      <c r="N72" s="110" t="s">
        <v>345</v>
      </c>
      <c r="O72" s="110" t="s">
        <v>346</v>
      </c>
      <c r="P72" s="140"/>
      <c r="Q72" s="54" t="s">
        <v>272</v>
      </c>
      <c r="R72" s="116">
        <v>43101</v>
      </c>
      <c r="S72" s="116">
        <v>43465</v>
      </c>
      <c r="T72" s="117">
        <v>43196</v>
      </c>
      <c r="U72" s="54" t="s">
        <v>680</v>
      </c>
      <c r="V72" s="133" t="s">
        <v>682</v>
      </c>
      <c r="W72" s="133"/>
      <c r="X72" s="133"/>
      <c r="Y72" s="118">
        <v>43281</v>
      </c>
      <c r="Z72" s="54" t="s">
        <v>691</v>
      </c>
      <c r="AA72" s="133" t="s">
        <v>690</v>
      </c>
      <c r="AB72" s="133"/>
      <c r="AC72" s="133"/>
      <c r="AD72" s="118">
        <v>43384</v>
      </c>
      <c r="AE72" s="125">
        <v>1</v>
      </c>
      <c r="AF72" s="133" t="s">
        <v>711</v>
      </c>
      <c r="AG72" s="133"/>
      <c r="AH72" s="133"/>
      <c r="AI72" s="55"/>
      <c r="AJ72" s="55"/>
      <c r="AK72" s="136"/>
      <c r="AL72" s="136"/>
      <c r="AM72" s="136"/>
    </row>
    <row r="73" spans="1:39" s="15" customFormat="1" ht="52.5" hidden="1" thickTop="1" thickBot="1" x14ac:dyDescent="0.4">
      <c r="A73" s="160" t="s">
        <v>38</v>
      </c>
      <c r="B73" s="138" t="s">
        <v>57</v>
      </c>
      <c r="C73" s="142" t="s">
        <v>69</v>
      </c>
      <c r="D73" s="143"/>
      <c r="E73" s="142" t="s">
        <v>94</v>
      </c>
      <c r="F73" s="143"/>
      <c r="G73" s="142" t="s">
        <v>104</v>
      </c>
      <c r="H73" s="143"/>
      <c r="I73" s="142" t="s">
        <v>110</v>
      </c>
      <c r="J73" s="143"/>
      <c r="K73" s="139" t="s">
        <v>466</v>
      </c>
      <c r="L73" s="139"/>
      <c r="M73" s="139"/>
      <c r="N73" s="28" t="s">
        <v>467</v>
      </c>
      <c r="O73" s="28" t="s">
        <v>468</v>
      </c>
      <c r="P73" s="138" t="s">
        <v>401</v>
      </c>
      <c r="Q73" s="29" t="s">
        <v>272</v>
      </c>
      <c r="R73" s="41">
        <v>43101</v>
      </c>
      <c r="S73" s="42">
        <v>43465</v>
      </c>
      <c r="T73" s="119"/>
      <c r="U73" s="120"/>
      <c r="V73" s="247"/>
      <c r="W73" s="248"/>
      <c r="X73" s="249"/>
      <c r="Y73" s="121"/>
      <c r="Z73" s="122"/>
      <c r="AA73" s="244"/>
      <c r="AB73" s="245"/>
      <c r="AC73" s="246"/>
      <c r="AD73" s="121"/>
      <c r="AE73" s="122"/>
      <c r="AF73" s="244"/>
      <c r="AG73" s="245"/>
      <c r="AH73" s="246"/>
      <c r="AI73" s="121"/>
      <c r="AJ73" s="122"/>
      <c r="AK73" s="244"/>
      <c r="AL73" s="245"/>
      <c r="AM73" s="246"/>
    </row>
    <row r="74" spans="1:39" s="15" customFormat="1" ht="52.5" hidden="1" thickTop="1" thickBot="1" x14ac:dyDescent="0.4">
      <c r="A74" s="161"/>
      <c r="B74" s="139"/>
      <c r="C74" s="144"/>
      <c r="D74" s="145"/>
      <c r="E74" s="144"/>
      <c r="F74" s="145"/>
      <c r="G74" s="144"/>
      <c r="H74" s="145"/>
      <c r="I74" s="144"/>
      <c r="J74" s="145"/>
      <c r="K74" s="134" t="s">
        <v>469</v>
      </c>
      <c r="L74" s="134"/>
      <c r="M74" s="134"/>
      <c r="N74" s="19" t="s">
        <v>470</v>
      </c>
      <c r="O74" s="19" t="s">
        <v>468</v>
      </c>
      <c r="P74" s="139"/>
      <c r="Q74" s="20" t="s">
        <v>272</v>
      </c>
      <c r="R74" s="21">
        <v>43101</v>
      </c>
      <c r="S74" s="22">
        <v>43465</v>
      </c>
      <c r="T74" s="61"/>
      <c r="U74" s="62"/>
      <c r="V74" s="241"/>
      <c r="W74" s="242"/>
      <c r="X74" s="243"/>
      <c r="Y74" s="23"/>
      <c r="Z74" s="18"/>
      <c r="AA74" s="127"/>
      <c r="AB74" s="128"/>
      <c r="AC74" s="130"/>
      <c r="AD74" s="23"/>
      <c r="AE74" s="18"/>
      <c r="AF74" s="127"/>
      <c r="AG74" s="128"/>
      <c r="AH74" s="130"/>
      <c r="AI74" s="23"/>
      <c r="AJ74" s="18"/>
      <c r="AK74" s="127"/>
      <c r="AL74" s="128"/>
      <c r="AM74" s="129"/>
    </row>
    <row r="75" spans="1:39" s="15" customFormat="1" ht="52.5" hidden="1" thickTop="1" thickBot="1" x14ac:dyDescent="0.4">
      <c r="A75" s="169" t="s">
        <v>38</v>
      </c>
      <c r="B75" s="137" t="s">
        <v>57</v>
      </c>
      <c r="C75" s="148" t="s">
        <v>69</v>
      </c>
      <c r="D75" s="149"/>
      <c r="E75" s="148" t="s">
        <v>94</v>
      </c>
      <c r="F75" s="149"/>
      <c r="G75" s="148" t="s">
        <v>104</v>
      </c>
      <c r="H75" s="149"/>
      <c r="I75" s="148" t="s">
        <v>110</v>
      </c>
      <c r="J75" s="149"/>
      <c r="K75" s="134" t="s">
        <v>471</v>
      </c>
      <c r="L75" s="134"/>
      <c r="M75" s="134"/>
      <c r="N75" s="19" t="s">
        <v>536</v>
      </c>
      <c r="O75" s="19" t="s">
        <v>472</v>
      </c>
      <c r="P75" s="137" t="s">
        <v>401</v>
      </c>
      <c r="Q75" s="20" t="s">
        <v>272</v>
      </c>
      <c r="R75" s="21">
        <v>43101</v>
      </c>
      <c r="S75" s="22">
        <v>43465</v>
      </c>
      <c r="T75" s="61"/>
      <c r="U75" s="62"/>
      <c r="V75" s="241"/>
      <c r="W75" s="242"/>
      <c r="X75" s="243"/>
      <c r="Y75" s="23"/>
      <c r="Z75" s="18"/>
      <c r="AA75" s="127"/>
      <c r="AB75" s="128"/>
      <c r="AC75" s="130"/>
      <c r="AD75" s="23"/>
      <c r="AE75" s="18"/>
      <c r="AF75" s="127"/>
      <c r="AG75" s="128"/>
      <c r="AH75" s="130"/>
      <c r="AI75" s="23"/>
      <c r="AJ75" s="18"/>
      <c r="AK75" s="127"/>
      <c r="AL75" s="128"/>
      <c r="AM75" s="129"/>
    </row>
    <row r="76" spans="1:39" s="15" customFormat="1" ht="52.5" hidden="1" thickTop="1" thickBot="1" x14ac:dyDescent="0.4">
      <c r="A76" s="160"/>
      <c r="B76" s="138"/>
      <c r="C76" s="142"/>
      <c r="D76" s="143"/>
      <c r="E76" s="142"/>
      <c r="F76" s="143"/>
      <c r="G76" s="142"/>
      <c r="H76" s="143"/>
      <c r="I76" s="142"/>
      <c r="J76" s="143"/>
      <c r="K76" s="134" t="s">
        <v>473</v>
      </c>
      <c r="L76" s="134"/>
      <c r="M76" s="134"/>
      <c r="N76" s="19" t="s">
        <v>474</v>
      </c>
      <c r="O76" s="19" t="s">
        <v>472</v>
      </c>
      <c r="P76" s="138"/>
      <c r="Q76" s="20" t="s">
        <v>272</v>
      </c>
      <c r="R76" s="21">
        <v>43101</v>
      </c>
      <c r="S76" s="22">
        <v>43465</v>
      </c>
      <c r="T76" s="61"/>
      <c r="U76" s="62"/>
      <c r="V76" s="241"/>
      <c r="W76" s="242"/>
      <c r="X76" s="243"/>
      <c r="Y76" s="23"/>
      <c r="Z76" s="18"/>
      <c r="AA76" s="127"/>
      <c r="AB76" s="128"/>
      <c r="AC76" s="130"/>
      <c r="AD76" s="23"/>
      <c r="AE76" s="18"/>
      <c r="AF76" s="127"/>
      <c r="AG76" s="128"/>
      <c r="AH76" s="130"/>
      <c r="AI76" s="23"/>
      <c r="AJ76" s="18"/>
      <c r="AK76" s="127"/>
      <c r="AL76" s="128"/>
      <c r="AM76" s="129"/>
    </row>
    <row r="77" spans="1:39" s="15" customFormat="1" ht="52.5" hidden="1" thickTop="1" thickBot="1" x14ac:dyDescent="0.4">
      <c r="A77" s="160"/>
      <c r="B77" s="138"/>
      <c r="C77" s="142"/>
      <c r="D77" s="143"/>
      <c r="E77" s="142"/>
      <c r="F77" s="143"/>
      <c r="G77" s="142"/>
      <c r="H77" s="143"/>
      <c r="I77" s="142"/>
      <c r="J77" s="143"/>
      <c r="K77" s="134" t="s">
        <v>475</v>
      </c>
      <c r="L77" s="134"/>
      <c r="M77" s="134"/>
      <c r="N77" s="19" t="s">
        <v>476</v>
      </c>
      <c r="O77" s="19" t="s">
        <v>468</v>
      </c>
      <c r="P77" s="138"/>
      <c r="Q77" s="20" t="s">
        <v>272</v>
      </c>
      <c r="R77" s="21">
        <v>43101</v>
      </c>
      <c r="S77" s="22">
        <v>43465</v>
      </c>
      <c r="T77" s="61"/>
      <c r="U77" s="62"/>
      <c r="V77" s="241"/>
      <c r="W77" s="242"/>
      <c r="X77" s="243"/>
      <c r="Y77" s="23"/>
      <c r="Z77" s="18"/>
      <c r="AA77" s="127"/>
      <c r="AB77" s="128"/>
      <c r="AC77" s="130"/>
      <c r="AD77" s="23"/>
      <c r="AE77" s="18"/>
      <c r="AF77" s="127"/>
      <c r="AG77" s="128"/>
      <c r="AH77" s="130"/>
      <c r="AI77" s="23"/>
      <c r="AJ77" s="18"/>
      <c r="AK77" s="127"/>
      <c r="AL77" s="128"/>
      <c r="AM77" s="129"/>
    </row>
    <row r="78" spans="1:39" s="15" customFormat="1" ht="52.5" hidden="1" thickTop="1" thickBot="1" x14ac:dyDescent="0.4">
      <c r="A78" s="160"/>
      <c r="B78" s="138"/>
      <c r="C78" s="142"/>
      <c r="D78" s="143"/>
      <c r="E78" s="142"/>
      <c r="F78" s="143"/>
      <c r="G78" s="142"/>
      <c r="H78" s="143"/>
      <c r="I78" s="142"/>
      <c r="J78" s="143"/>
      <c r="K78" s="134" t="s">
        <v>477</v>
      </c>
      <c r="L78" s="134"/>
      <c r="M78" s="134"/>
      <c r="N78" s="19" t="s">
        <v>478</v>
      </c>
      <c r="O78" s="19" t="s">
        <v>468</v>
      </c>
      <c r="P78" s="138"/>
      <c r="Q78" s="20" t="s">
        <v>272</v>
      </c>
      <c r="R78" s="21">
        <v>43101</v>
      </c>
      <c r="S78" s="22">
        <v>43465</v>
      </c>
      <c r="T78" s="61"/>
      <c r="U78" s="62"/>
      <c r="V78" s="241"/>
      <c r="W78" s="242"/>
      <c r="X78" s="250"/>
      <c r="Y78" s="23"/>
      <c r="Z78" s="18"/>
      <c r="AA78" s="127"/>
      <c r="AB78" s="128"/>
      <c r="AC78" s="129"/>
      <c r="AD78" s="23"/>
      <c r="AE78" s="18"/>
      <c r="AF78" s="127"/>
      <c r="AG78" s="128"/>
      <c r="AH78" s="129"/>
      <c r="AI78" s="23"/>
      <c r="AJ78" s="18"/>
      <c r="AK78" s="127"/>
      <c r="AL78" s="128"/>
      <c r="AM78" s="129"/>
    </row>
    <row r="79" spans="1:39" s="15" customFormat="1" ht="52.5" hidden="1" thickTop="1" thickBot="1" x14ac:dyDescent="0.4">
      <c r="A79" s="160"/>
      <c r="B79" s="138"/>
      <c r="C79" s="142"/>
      <c r="D79" s="143"/>
      <c r="E79" s="142"/>
      <c r="F79" s="143"/>
      <c r="G79" s="142"/>
      <c r="H79" s="143"/>
      <c r="I79" s="142"/>
      <c r="J79" s="143"/>
      <c r="K79" s="134" t="s">
        <v>479</v>
      </c>
      <c r="L79" s="134"/>
      <c r="M79" s="134"/>
      <c r="N79" s="19" t="s">
        <v>537</v>
      </c>
      <c r="O79" s="19" t="s">
        <v>480</v>
      </c>
      <c r="P79" s="138"/>
      <c r="Q79" s="20" t="s">
        <v>272</v>
      </c>
      <c r="R79" s="21">
        <v>43101</v>
      </c>
      <c r="S79" s="22">
        <v>43465</v>
      </c>
      <c r="T79" s="61"/>
      <c r="U79" s="62"/>
      <c r="V79" s="241"/>
      <c r="W79" s="242"/>
      <c r="X79" s="250"/>
      <c r="Y79" s="23"/>
      <c r="Z79" s="18"/>
      <c r="AA79" s="127"/>
      <c r="AB79" s="128"/>
      <c r="AC79" s="129"/>
      <c r="AD79" s="23"/>
      <c r="AE79" s="18"/>
      <c r="AF79" s="127"/>
      <c r="AG79" s="128"/>
      <c r="AH79" s="129"/>
      <c r="AI79" s="23"/>
      <c r="AJ79" s="18"/>
      <c r="AK79" s="127"/>
      <c r="AL79" s="128"/>
      <c r="AM79" s="129"/>
    </row>
    <row r="80" spans="1:39" s="15" customFormat="1" ht="52.5" hidden="1" thickTop="1" thickBot="1" x14ac:dyDescent="0.4">
      <c r="A80" s="160"/>
      <c r="B80" s="138"/>
      <c r="C80" s="142"/>
      <c r="D80" s="143"/>
      <c r="E80" s="142"/>
      <c r="F80" s="143"/>
      <c r="G80" s="142"/>
      <c r="H80" s="143"/>
      <c r="I80" s="142"/>
      <c r="J80" s="143"/>
      <c r="K80" s="134" t="s">
        <v>473</v>
      </c>
      <c r="L80" s="134"/>
      <c r="M80" s="134"/>
      <c r="N80" s="19" t="s">
        <v>474</v>
      </c>
      <c r="O80" s="19" t="s">
        <v>480</v>
      </c>
      <c r="P80" s="138"/>
      <c r="Q80" s="20" t="s">
        <v>272</v>
      </c>
      <c r="R80" s="21">
        <v>43101</v>
      </c>
      <c r="S80" s="22">
        <v>43465</v>
      </c>
      <c r="T80" s="61"/>
      <c r="U80" s="62"/>
      <c r="V80" s="241"/>
      <c r="W80" s="242"/>
      <c r="X80" s="243"/>
      <c r="Y80" s="23"/>
      <c r="Z80" s="18"/>
      <c r="AA80" s="127"/>
      <c r="AB80" s="128"/>
      <c r="AC80" s="130"/>
      <c r="AD80" s="23"/>
      <c r="AE80" s="18"/>
      <c r="AF80" s="127"/>
      <c r="AG80" s="128"/>
      <c r="AH80" s="130"/>
      <c r="AI80" s="23"/>
      <c r="AJ80" s="18"/>
      <c r="AK80" s="127"/>
      <c r="AL80" s="128"/>
      <c r="AM80" s="129"/>
    </row>
    <row r="81" spans="1:39" s="15" customFormat="1" ht="52.5" hidden="1" thickTop="1" thickBot="1" x14ac:dyDescent="0.4">
      <c r="A81" s="160"/>
      <c r="B81" s="138"/>
      <c r="C81" s="142"/>
      <c r="D81" s="143"/>
      <c r="E81" s="142"/>
      <c r="F81" s="143"/>
      <c r="G81" s="142"/>
      <c r="H81" s="143"/>
      <c r="I81" s="142"/>
      <c r="J81" s="143"/>
      <c r="K81" s="134" t="s">
        <v>481</v>
      </c>
      <c r="L81" s="134"/>
      <c r="M81" s="134"/>
      <c r="N81" s="19" t="s">
        <v>482</v>
      </c>
      <c r="O81" s="19" t="s">
        <v>468</v>
      </c>
      <c r="P81" s="138"/>
      <c r="Q81" s="20" t="s">
        <v>272</v>
      </c>
      <c r="R81" s="21">
        <v>43101</v>
      </c>
      <c r="S81" s="22">
        <v>43465</v>
      </c>
      <c r="T81" s="61"/>
      <c r="U81" s="62"/>
      <c r="V81" s="241"/>
      <c r="W81" s="242"/>
      <c r="X81" s="243"/>
      <c r="Y81" s="23"/>
      <c r="Z81" s="18"/>
      <c r="AA81" s="127"/>
      <c r="AB81" s="128"/>
      <c r="AC81" s="130"/>
      <c r="AD81" s="23"/>
      <c r="AE81" s="18"/>
      <c r="AF81" s="127"/>
      <c r="AG81" s="128"/>
      <c r="AH81" s="130"/>
      <c r="AI81" s="23"/>
      <c r="AJ81" s="18"/>
      <c r="AK81" s="127"/>
      <c r="AL81" s="128"/>
      <c r="AM81" s="129"/>
    </row>
    <row r="82" spans="1:39" s="15" customFormat="1" ht="52.5" hidden="1" thickTop="1" thickBot="1" x14ac:dyDescent="0.4">
      <c r="A82" s="160"/>
      <c r="B82" s="138"/>
      <c r="C82" s="142"/>
      <c r="D82" s="143"/>
      <c r="E82" s="142"/>
      <c r="F82" s="143"/>
      <c r="G82" s="142"/>
      <c r="H82" s="143"/>
      <c r="I82" s="142"/>
      <c r="J82" s="143"/>
      <c r="K82" s="134" t="s">
        <v>483</v>
      </c>
      <c r="L82" s="134"/>
      <c r="M82" s="134"/>
      <c r="N82" s="19" t="s">
        <v>484</v>
      </c>
      <c r="O82" s="19" t="s">
        <v>468</v>
      </c>
      <c r="P82" s="138"/>
      <c r="Q82" s="20" t="s">
        <v>272</v>
      </c>
      <c r="R82" s="21">
        <v>43101</v>
      </c>
      <c r="S82" s="22">
        <v>43465</v>
      </c>
      <c r="T82" s="61"/>
      <c r="U82" s="62"/>
      <c r="V82" s="241"/>
      <c r="W82" s="242"/>
      <c r="X82" s="250"/>
      <c r="Y82" s="23"/>
      <c r="Z82" s="18"/>
      <c r="AA82" s="127"/>
      <c r="AB82" s="128"/>
      <c r="AC82" s="129"/>
      <c r="AD82" s="23"/>
      <c r="AE82" s="18"/>
      <c r="AF82" s="127"/>
      <c r="AG82" s="128"/>
      <c r="AH82" s="129"/>
      <c r="AI82" s="23"/>
      <c r="AJ82" s="18"/>
      <c r="AK82" s="127"/>
      <c r="AL82" s="128"/>
      <c r="AM82" s="129"/>
    </row>
    <row r="83" spans="1:39" s="15" customFormat="1" ht="52.5" hidden="1" thickTop="1" thickBot="1" x14ac:dyDescent="0.4">
      <c r="A83" s="160"/>
      <c r="B83" s="138"/>
      <c r="C83" s="142"/>
      <c r="D83" s="143"/>
      <c r="E83" s="142"/>
      <c r="F83" s="143"/>
      <c r="G83" s="142"/>
      <c r="H83" s="143"/>
      <c r="I83" s="142"/>
      <c r="J83" s="143"/>
      <c r="K83" s="134" t="s">
        <v>618</v>
      </c>
      <c r="L83" s="134"/>
      <c r="M83" s="134"/>
      <c r="N83" s="19" t="s">
        <v>538</v>
      </c>
      <c r="O83" s="19" t="s">
        <v>472</v>
      </c>
      <c r="P83" s="138"/>
      <c r="Q83" s="20" t="s">
        <v>272</v>
      </c>
      <c r="R83" s="21">
        <v>43101</v>
      </c>
      <c r="S83" s="22">
        <v>43465</v>
      </c>
      <c r="T83" s="61"/>
      <c r="U83" s="62"/>
      <c r="V83" s="241"/>
      <c r="W83" s="242"/>
      <c r="X83" s="250"/>
      <c r="Y83" s="23"/>
      <c r="Z83" s="18"/>
      <c r="AA83" s="127"/>
      <c r="AB83" s="128"/>
      <c r="AC83" s="129"/>
      <c r="AD83" s="23"/>
      <c r="AE83" s="18"/>
      <c r="AF83" s="127"/>
      <c r="AG83" s="128"/>
      <c r="AH83" s="129"/>
      <c r="AI83" s="23"/>
      <c r="AJ83" s="18"/>
      <c r="AK83" s="127"/>
      <c r="AL83" s="128"/>
      <c r="AM83" s="129"/>
    </row>
    <row r="84" spans="1:39" s="15" customFormat="1" ht="52.5" hidden="1" thickTop="1" thickBot="1" x14ac:dyDescent="0.4">
      <c r="A84" s="160"/>
      <c r="B84" s="138"/>
      <c r="C84" s="142"/>
      <c r="D84" s="143"/>
      <c r="E84" s="142"/>
      <c r="F84" s="143"/>
      <c r="G84" s="142"/>
      <c r="H84" s="143"/>
      <c r="I84" s="142"/>
      <c r="J84" s="143"/>
      <c r="K84" s="134" t="s">
        <v>485</v>
      </c>
      <c r="L84" s="134"/>
      <c r="M84" s="134"/>
      <c r="N84" s="19" t="s">
        <v>486</v>
      </c>
      <c r="O84" s="19" t="s">
        <v>472</v>
      </c>
      <c r="P84" s="138"/>
      <c r="Q84" s="20" t="s">
        <v>272</v>
      </c>
      <c r="R84" s="21">
        <v>43101</v>
      </c>
      <c r="S84" s="22">
        <v>43465</v>
      </c>
      <c r="T84" s="61"/>
      <c r="U84" s="62"/>
      <c r="V84" s="241"/>
      <c r="W84" s="242"/>
      <c r="X84" s="243"/>
      <c r="Y84" s="23"/>
      <c r="Z84" s="18"/>
      <c r="AA84" s="127"/>
      <c r="AB84" s="128"/>
      <c r="AC84" s="130"/>
      <c r="AD84" s="23"/>
      <c r="AE84" s="18"/>
      <c r="AF84" s="127"/>
      <c r="AG84" s="128"/>
      <c r="AH84" s="130"/>
      <c r="AI84" s="23"/>
      <c r="AJ84" s="18"/>
      <c r="AK84" s="127"/>
      <c r="AL84" s="128"/>
      <c r="AM84" s="129"/>
    </row>
    <row r="85" spans="1:39" s="15" customFormat="1" ht="52.5" hidden="1" thickTop="1" thickBot="1" x14ac:dyDescent="0.4">
      <c r="A85" s="161"/>
      <c r="B85" s="139"/>
      <c r="C85" s="144"/>
      <c r="D85" s="145"/>
      <c r="E85" s="144"/>
      <c r="F85" s="145"/>
      <c r="G85" s="144"/>
      <c r="H85" s="145"/>
      <c r="I85" s="144"/>
      <c r="J85" s="145"/>
      <c r="K85" s="134" t="s">
        <v>487</v>
      </c>
      <c r="L85" s="134"/>
      <c r="M85" s="134"/>
      <c r="N85" s="19" t="s">
        <v>488</v>
      </c>
      <c r="O85" s="19" t="s">
        <v>489</v>
      </c>
      <c r="P85" s="139"/>
      <c r="Q85" s="20" t="s">
        <v>272</v>
      </c>
      <c r="R85" s="21">
        <v>43101</v>
      </c>
      <c r="S85" s="22">
        <v>43465</v>
      </c>
      <c r="T85" s="61"/>
      <c r="U85" s="62"/>
      <c r="V85" s="241"/>
      <c r="W85" s="242"/>
      <c r="X85" s="243"/>
      <c r="Y85" s="23"/>
      <c r="Z85" s="18"/>
      <c r="AA85" s="127"/>
      <c r="AB85" s="128"/>
      <c r="AC85" s="130"/>
      <c r="AD85" s="23"/>
      <c r="AE85" s="18"/>
      <c r="AF85" s="127"/>
      <c r="AG85" s="128"/>
      <c r="AH85" s="130"/>
      <c r="AI85" s="23"/>
      <c r="AJ85" s="18"/>
      <c r="AK85" s="127"/>
      <c r="AL85" s="128"/>
      <c r="AM85" s="129"/>
    </row>
    <row r="86" spans="1:39" s="15" customFormat="1" ht="52.5" hidden="1" thickTop="1" thickBot="1" x14ac:dyDescent="0.4">
      <c r="A86" s="169" t="s">
        <v>38</v>
      </c>
      <c r="B86" s="137" t="s">
        <v>57</v>
      </c>
      <c r="C86" s="148" t="s">
        <v>69</v>
      </c>
      <c r="D86" s="149"/>
      <c r="E86" s="148" t="s">
        <v>94</v>
      </c>
      <c r="F86" s="149"/>
      <c r="G86" s="148" t="s">
        <v>104</v>
      </c>
      <c r="H86" s="149"/>
      <c r="I86" s="148" t="s">
        <v>110</v>
      </c>
      <c r="J86" s="149"/>
      <c r="K86" s="134" t="s">
        <v>490</v>
      </c>
      <c r="L86" s="134"/>
      <c r="M86" s="134"/>
      <c r="N86" s="19" t="s">
        <v>539</v>
      </c>
      <c r="O86" s="19" t="s">
        <v>472</v>
      </c>
      <c r="P86" s="137" t="s">
        <v>401</v>
      </c>
      <c r="Q86" s="20" t="s">
        <v>272</v>
      </c>
      <c r="R86" s="21">
        <v>43101</v>
      </c>
      <c r="S86" s="22">
        <v>43465</v>
      </c>
      <c r="T86" s="61"/>
      <c r="U86" s="62"/>
      <c r="V86" s="241"/>
      <c r="W86" s="242"/>
      <c r="X86" s="250"/>
      <c r="Y86" s="23"/>
      <c r="Z86" s="18"/>
      <c r="AA86" s="127"/>
      <c r="AB86" s="128"/>
      <c r="AC86" s="129"/>
      <c r="AD86" s="23"/>
      <c r="AE86" s="18"/>
      <c r="AF86" s="127"/>
      <c r="AG86" s="128"/>
      <c r="AH86" s="129"/>
      <c r="AI86" s="23"/>
      <c r="AJ86" s="18"/>
      <c r="AK86" s="127"/>
      <c r="AL86" s="128"/>
      <c r="AM86" s="129"/>
    </row>
    <row r="87" spans="1:39" s="15" customFormat="1" ht="52.5" hidden="1" thickTop="1" thickBot="1" x14ac:dyDescent="0.4">
      <c r="A87" s="160"/>
      <c r="B87" s="138"/>
      <c r="C87" s="142"/>
      <c r="D87" s="143"/>
      <c r="E87" s="142"/>
      <c r="F87" s="143"/>
      <c r="G87" s="142"/>
      <c r="H87" s="143"/>
      <c r="I87" s="142"/>
      <c r="J87" s="143"/>
      <c r="K87" s="251" t="s">
        <v>491</v>
      </c>
      <c r="L87" s="251"/>
      <c r="M87" s="251"/>
      <c r="N87" s="19" t="s">
        <v>540</v>
      </c>
      <c r="O87" s="19" t="s">
        <v>492</v>
      </c>
      <c r="P87" s="138"/>
      <c r="Q87" s="20" t="s">
        <v>272</v>
      </c>
      <c r="R87" s="21">
        <v>43101</v>
      </c>
      <c r="S87" s="22">
        <v>43465</v>
      </c>
      <c r="T87" s="61"/>
      <c r="U87" s="62"/>
      <c r="V87" s="241"/>
      <c r="W87" s="242"/>
      <c r="X87" s="250"/>
      <c r="Y87" s="23"/>
      <c r="Z87" s="18"/>
      <c r="AA87" s="127"/>
      <c r="AB87" s="128"/>
      <c r="AC87" s="129"/>
      <c r="AD87" s="23"/>
      <c r="AE87" s="18"/>
      <c r="AF87" s="127"/>
      <c r="AG87" s="128"/>
      <c r="AH87" s="129"/>
      <c r="AI87" s="23"/>
      <c r="AJ87" s="18"/>
      <c r="AK87" s="127"/>
      <c r="AL87" s="128"/>
      <c r="AM87" s="129"/>
    </row>
    <row r="88" spans="1:39" s="15" customFormat="1" ht="52.5" hidden="1" thickTop="1" thickBot="1" x14ac:dyDescent="0.4">
      <c r="A88" s="160"/>
      <c r="B88" s="138"/>
      <c r="C88" s="142"/>
      <c r="D88" s="143"/>
      <c r="E88" s="142"/>
      <c r="F88" s="143"/>
      <c r="G88" s="142"/>
      <c r="H88" s="143"/>
      <c r="I88" s="142"/>
      <c r="J88" s="143"/>
      <c r="K88" s="134" t="s">
        <v>493</v>
      </c>
      <c r="L88" s="134"/>
      <c r="M88" s="134"/>
      <c r="N88" s="19" t="s">
        <v>494</v>
      </c>
      <c r="O88" s="19" t="s">
        <v>468</v>
      </c>
      <c r="P88" s="138"/>
      <c r="Q88" s="20" t="s">
        <v>272</v>
      </c>
      <c r="R88" s="21">
        <v>43101</v>
      </c>
      <c r="S88" s="22">
        <v>43465</v>
      </c>
      <c r="T88" s="61"/>
      <c r="U88" s="62"/>
      <c r="V88" s="241"/>
      <c r="W88" s="242"/>
      <c r="X88" s="243"/>
      <c r="Y88" s="23"/>
      <c r="Z88" s="18"/>
      <c r="AA88" s="127"/>
      <c r="AB88" s="128"/>
      <c r="AC88" s="130"/>
      <c r="AD88" s="23"/>
      <c r="AE88" s="18"/>
      <c r="AF88" s="127"/>
      <c r="AG88" s="128"/>
      <c r="AH88" s="130"/>
      <c r="AI88" s="23"/>
      <c r="AJ88" s="18"/>
      <c r="AK88" s="127"/>
      <c r="AL88" s="128"/>
      <c r="AM88" s="129"/>
    </row>
    <row r="89" spans="1:39" s="15" customFormat="1" ht="52.5" hidden="1" thickTop="1" thickBot="1" x14ac:dyDescent="0.4">
      <c r="A89" s="160"/>
      <c r="B89" s="138"/>
      <c r="C89" s="142"/>
      <c r="D89" s="143"/>
      <c r="E89" s="142"/>
      <c r="F89" s="143"/>
      <c r="G89" s="142"/>
      <c r="H89" s="143"/>
      <c r="I89" s="142"/>
      <c r="J89" s="143"/>
      <c r="K89" s="134" t="s">
        <v>495</v>
      </c>
      <c r="L89" s="134"/>
      <c r="M89" s="134"/>
      <c r="N89" s="19" t="s">
        <v>496</v>
      </c>
      <c r="O89" s="19" t="s">
        <v>468</v>
      </c>
      <c r="P89" s="138"/>
      <c r="Q89" s="20" t="s">
        <v>272</v>
      </c>
      <c r="R89" s="21">
        <v>43101</v>
      </c>
      <c r="S89" s="22">
        <v>43465</v>
      </c>
      <c r="T89" s="61"/>
      <c r="U89" s="62"/>
      <c r="V89" s="241"/>
      <c r="W89" s="242"/>
      <c r="X89" s="243"/>
      <c r="Y89" s="23"/>
      <c r="Z89" s="18"/>
      <c r="AA89" s="127"/>
      <c r="AB89" s="128"/>
      <c r="AC89" s="130"/>
      <c r="AD89" s="23"/>
      <c r="AE89" s="18"/>
      <c r="AF89" s="127"/>
      <c r="AG89" s="128"/>
      <c r="AH89" s="130"/>
      <c r="AI89" s="23"/>
      <c r="AJ89" s="18"/>
      <c r="AK89" s="127"/>
      <c r="AL89" s="128"/>
      <c r="AM89" s="129"/>
    </row>
    <row r="90" spans="1:39" s="15" customFormat="1" ht="52.5" hidden="1" thickTop="1" thickBot="1" x14ac:dyDescent="0.4">
      <c r="A90" s="160"/>
      <c r="B90" s="138"/>
      <c r="C90" s="142"/>
      <c r="D90" s="143"/>
      <c r="E90" s="142"/>
      <c r="F90" s="143"/>
      <c r="G90" s="142"/>
      <c r="H90" s="143"/>
      <c r="I90" s="142"/>
      <c r="J90" s="143"/>
      <c r="K90" s="134" t="s">
        <v>497</v>
      </c>
      <c r="L90" s="134"/>
      <c r="M90" s="134"/>
      <c r="N90" s="19" t="s">
        <v>541</v>
      </c>
      <c r="O90" s="19" t="s">
        <v>472</v>
      </c>
      <c r="P90" s="138"/>
      <c r="Q90" s="20" t="s">
        <v>272</v>
      </c>
      <c r="R90" s="21">
        <v>43101</v>
      </c>
      <c r="S90" s="22">
        <v>43465</v>
      </c>
      <c r="T90" s="61"/>
      <c r="U90" s="62"/>
      <c r="V90" s="241"/>
      <c r="W90" s="242"/>
      <c r="X90" s="250"/>
      <c r="Y90" s="23"/>
      <c r="Z90" s="18"/>
      <c r="AA90" s="127"/>
      <c r="AB90" s="128"/>
      <c r="AC90" s="129"/>
      <c r="AD90" s="23"/>
      <c r="AE90" s="18"/>
      <c r="AF90" s="127"/>
      <c r="AG90" s="128"/>
      <c r="AH90" s="129"/>
      <c r="AI90" s="23"/>
      <c r="AJ90" s="18"/>
      <c r="AK90" s="127"/>
      <c r="AL90" s="128"/>
      <c r="AM90" s="129"/>
    </row>
    <row r="91" spans="1:39" s="15" customFormat="1" ht="52.5" hidden="1" thickTop="1" thickBot="1" x14ac:dyDescent="0.4">
      <c r="A91" s="160"/>
      <c r="B91" s="138"/>
      <c r="C91" s="142"/>
      <c r="D91" s="143"/>
      <c r="E91" s="142"/>
      <c r="F91" s="143"/>
      <c r="G91" s="142"/>
      <c r="H91" s="143"/>
      <c r="I91" s="142"/>
      <c r="J91" s="143"/>
      <c r="K91" s="134" t="s">
        <v>498</v>
      </c>
      <c r="L91" s="134"/>
      <c r="M91" s="134"/>
      <c r="N91" s="19" t="s">
        <v>499</v>
      </c>
      <c r="O91" s="19" t="s">
        <v>472</v>
      </c>
      <c r="P91" s="138"/>
      <c r="Q91" s="20" t="s">
        <v>272</v>
      </c>
      <c r="R91" s="21">
        <v>43101</v>
      </c>
      <c r="S91" s="22">
        <v>43465</v>
      </c>
      <c r="T91" s="61"/>
      <c r="U91" s="62"/>
      <c r="V91" s="241"/>
      <c r="W91" s="242"/>
      <c r="X91" s="250"/>
      <c r="Y91" s="23"/>
      <c r="Z91" s="18"/>
      <c r="AA91" s="127"/>
      <c r="AB91" s="128"/>
      <c r="AC91" s="129"/>
      <c r="AD91" s="23"/>
      <c r="AE91" s="18"/>
      <c r="AF91" s="127"/>
      <c r="AG91" s="128"/>
      <c r="AH91" s="129"/>
      <c r="AI91" s="23"/>
      <c r="AJ91" s="18"/>
      <c r="AK91" s="127"/>
      <c r="AL91" s="128"/>
      <c r="AM91" s="129"/>
    </row>
    <row r="92" spans="1:39" s="15" customFormat="1" ht="52.5" hidden="1" thickTop="1" thickBot="1" x14ac:dyDescent="0.4">
      <c r="A92" s="160"/>
      <c r="B92" s="138"/>
      <c r="C92" s="142"/>
      <c r="D92" s="143"/>
      <c r="E92" s="142"/>
      <c r="F92" s="143"/>
      <c r="G92" s="142"/>
      <c r="H92" s="143"/>
      <c r="I92" s="142"/>
      <c r="J92" s="143"/>
      <c r="K92" s="252" t="s">
        <v>542</v>
      </c>
      <c r="L92" s="252"/>
      <c r="M92" s="252"/>
      <c r="N92" s="19" t="s">
        <v>543</v>
      </c>
      <c r="O92" s="19" t="s">
        <v>492</v>
      </c>
      <c r="P92" s="138"/>
      <c r="Q92" s="20" t="s">
        <v>272</v>
      </c>
      <c r="R92" s="21">
        <v>43101</v>
      </c>
      <c r="S92" s="22">
        <v>43465</v>
      </c>
      <c r="T92" s="61"/>
      <c r="U92" s="62"/>
      <c r="V92" s="241"/>
      <c r="W92" s="242"/>
      <c r="X92" s="243"/>
      <c r="Y92" s="23"/>
      <c r="Z92" s="18"/>
      <c r="AA92" s="127"/>
      <c r="AB92" s="128"/>
      <c r="AC92" s="130"/>
      <c r="AD92" s="23"/>
      <c r="AE92" s="18"/>
      <c r="AF92" s="127"/>
      <c r="AG92" s="128"/>
      <c r="AH92" s="130"/>
      <c r="AI92" s="23"/>
      <c r="AJ92" s="18"/>
      <c r="AK92" s="127"/>
      <c r="AL92" s="128"/>
      <c r="AM92" s="129"/>
    </row>
    <row r="93" spans="1:39" s="15" customFormat="1" ht="103.5" hidden="1" thickTop="1" thickBot="1" x14ac:dyDescent="0.4">
      <c r="A93" s="160"/>
      <c r="B93" s="138"/>
      <c r="C93" s="142"/>
      <c r="D93" s="143"/>
      <c r="E93" s="142"/>
      <c r="F93" s="143"/>
      <c r="G93" s="142"/>
      <c r="H93" s="143"/>
      <c r="I93" s="142"/>
      <c r="J93" s="143"/>
      <c r="K93" s="134" t="s">
        <v>544</v>
      </c>
      <c r="L93" s="134"/>
      <c r="M93" s="134"/>
      <c r="N93" s="19" t="s">
        <v>545</v>
      </c>
      <c r="O93" s="19" t="s">
        <v>468</v>
      </c>
      <c r="P93" s="138"/>
      <c r="Q93" s="20" t="s">
        <v>272</v>
      </c>
      <c r="R93" s="21">
        <v>43101</v>
      </c>
      <c r="S93" s="22">
        <v>43465</v>
      </c>
      <c r="T93" s="61"/>
      <c r="U93" s="62"/>
      <c r="V93" s="241"/>
      <c r="W93" s="242"/>
      <c r="X93" s="243"/>
      <c r="Y93" s="23"/>
      <c r="Z93" s="18"/>
      <c r="AA93" s="127"/>
      <c r="AB93" s="128"/>
      <c r="AC93" s="130"/>
      <c r="AD93" s="23"/>
      <c r="AE93" s="18"/>
      <c r="AF93" s="127"/>
      <c r="AG93" s="128"/>
      <c r="AH93" s="130"/>
      <c r="AI93" s="23"/>
      <c r="AJ93" s="18"/>
      <c r="AK93" s="127"/>
      <c r="AL93" s="128"/>
      <c r="AM93" s="129"/>
    </row>
    <row r="94" spans="1:39" s="15" customFormat="1" ht="52.5" hidden="1" thickTop="1" thickBot="1" x14ac:dyDescent="0.4">
      <c r="A94" s="161"/>
      <c r="B94" s="139"/>
      <c r="C94" s="144"/>
      <c r="D94" s="145"/>
      <c r="E94" s="144"/>
      <c r="F94" s="145"/>
      <c r="G94" s="144"/>
      <c r="H94" s="145"/>
      <c r="I94" s="144"/>
      <c r="J94" s="145"/>
      <c r="K94" s="134" t="s">
        <v>546</v>
      </c>
      <c r="L94" s="134"/>
      <c r="M94" s="134"/>
      <c r="N94" s="19" t="s">
        <v>500</v>
      </c>
      <c r="O94" s="19" t="s">
        <v>468</v>
      </c>
      <c r="P94" s="139"/>
      <c r="Q94" s="20" t="s">
        <v>272</v>
      </c>
      <c r="R94" s="21">
        <v>43101</v>
      </c>
      <c r="S94" s="22">
        <v>43465</v>
      </c>
      <c r="T94" s="61"/>
      <c r="U94" s="62"/>
      <c r="V94" s="241"/>
      <c r="W94" s="242"/>
      <c r="X94" s="250"/>
      <c r="Y94" s="23"/>
      <c r="Z94" s="18"/>
      <c r="AA94" s="127"/>
      <c r="AB94" s="128"/>
      <c r="AC94" s="129"/>
      <c r="AD94" s="23"/>
      <c r="AE94" s="18"/>
      <c r="AF94" s="127"/>
      <c r="AG94" s="128"/>
      <c r="AH94" s="129"/>
      <c r="AI94" s="23"/>
      <c r="AJ94" s="18"/>
      <c r="AK94" s="127"/>
      <c r="AL94" s="128"/>
      <c r="AM94" s="129"/>
    </row>
    <row r="95" spans="1:39" s="15" customFormat="1" ht="103.5" hidden="1" thickTop="1" thickBot="1" x14ac:dyDescent="0.4">
      <c r="A95" s="169" t="s">
        <v>38</v>
      </c>
      <c r="B95" s="137" t="s">
        <v>57</v>
      </c>
      <c r="C95" s="148" t="s">
        <v>69</v>
      </c>
      <c r="D95" s="149"/>
      <c r="E95" s="148" t="s">
        <v>94</v>
      </c>
      <c r="F95" s="149"/>
      <c r="G95" s="148" t="s">
        <v>104</v>
      </c>
      <c r="H95" s="149"/>
      <c r="I95" s="148" t="s">
        <v>110</v>
      </c>
      <c r="J95" s="149"/>
      <c r="K95" s="134" t="s">
        <v>547</v>
      </c>
      <c r="L95" s="134"/>
      <c r="M95" s="134"/>
      <c r="N95" s="19" t="s">
        <v>548</v>
      </c>
      <c r="O95" s="19" t="s">
        <v>472</v>
      </c>
      <c r="P95" s="137" t="s">
        <v>401</v>
      </c>
      <c r="Q95" s="20" t="s">
        <v>272</v>
      </c>
      <c r="R95" s="21">
        <v>43101</v>
      </c>
      <c r="S95" s="22">
        <v>43465</v>
      </c>
      <c r="T95" s="23"/>
      <c r="U95" s="18"/>
      <c r="V95" s="127"/>
      <c r="W95" s="128"/>
      <c r="X95" s="129"/>
      <c r="Y95" s="23"/>
      <c r="Z95" s="18"/>
      <c r="AA95" s="127"/>
      <c r="AB95" s="128"/>
      <c r="AC95" s="129"/>
      <c r="AD95" s="23"/>
      <c r="AE95" s="18"/>
      <c r="AF95" s="127"/>
      <c r="AG95" s="128"/>
      <c r="AH95" s="129"/>
      <c r="AI95" s="23"/>
      <c r="AJ95" s="18"/>
      <c r="AK95" s="127"/>
      <c r="AL95" s="128"/>
      <c r="AM95" s="129"/>
    </row>
    <row r="96" spans="1:39" s="15" customFormat="1" ht="103.5" hidden="1" thickTop="1" thickBot="1" x14ac:dyDescent="0.4">
      <c r="A96" s="160"/>
      <c r="B96" s="138"/>
      <c r="C96" s="142"/>
      <c r="D96" s="143"/>
      <c r="E96" s="142"/>
      <c r="F96" s="143"/>
      <c r="G96" s="142"/>
      <c r="H96" s="143"/>
      <c r="I96" s="142"/>
      <c r="J96" s="143"/>
      <c r="K96" s="134" t="s">
        <v>549</v>
      </c>
      <c r="L96" s="134"/>
      <c r="M96" s="134"/>
      <c r="N96" s="19" t="s">
        <v>550</v>
      </c>
      <c r="O96" s="19" t="s">
        <v>472</v>
      </c>
      <c r="P96" s="138"/>
      <c r="Q96" s="20" t="s">
        <v>272</v>
      </c>
      <c r="R96" s="21">
        <v>43101</v>
      </c>
      <c r="S96" s="22">
        <v>43465</v>
      </c>
      <c r="T96" s="23"/>
      <c r="U96" s="18"/>
      <c r="V96" s="127"/>
      <c r="W96" s="128"/>
      <c r="X96" s="130"/>
      <c r="Y96" s="23"/>
      <c r="Z96" s="18"/>
      <c r="AA96" s="127"/>
      <c r="AB96" s="128"/>
      <c r="AC96" s="130"/>
      <c r="AD96" s="23"/>
      <c r="AE96" s="18"/>
      <c r="AF96" s="127"/>
      <c r="AG96" s="128"/>
      <c r="AH96" s="130"/>
      <c r="AI96" s="23"/>
      <c r="AJ96" s="18"/>
      <c r="AK96" s="127"/>
      <c r="AL96" s="128"/>
      <c r="AM96" s="129"/>
    </row>
    <row r="97" spans="1:39" s="15" customFormat="1" ht="52.5" hidden="1" thickTop="1" thickBot="1" x14ac:dyDescent="0.4">
      <c r="A97" s="160"/>
      <c r="B97" s="138"/>
      <c r="C97" s="142"/>
      <c r="D97" s="143"/>
      <c r="E97" s="142"/>
      <c r="F97" s="143"/>
      <c r="G97" s="142"/>
      <c r="H97" s="143"/>
      <c r="I97" s="142"/>
      <c r="J97" s="143"/>
      <c r="K97" s="134" t="s">
        <v>501</v>
      </c>
      <c r="L97" s="134"/>
      <c r="M97" s="134"/>
      <c r="N97" s="19" t="s">
        <v>502</v>
      </c>
      <c r="O97" s="19" t="s">
        <v>468</v>
      </c>
      <c r="P97" s="138"/>
      <c r="Q97" s="20" t="s">
        <v>272</v>
      </c>
      <c r="R97" s="21">
        <v>43101</v>
      </c>
      <c r="S97" s="22">
        <v>43465</v>
      </c>
      <c r="T97" s="23"/>
      <c r="U97" s="18"/>
      <c r="V97" s="127"/>
      <c r="W97" s="128"/>
      <c r="X97" s="130"/>
      <c r="Y97" s="23"/>
      <c r="Z97" s="18"/>
      <c r="AA97" s="127"/>
      <c r="AB97" s="128"/>
      <c r="AC97" s="130"/>
      <c r="AD97" s="23"/>
      <c r="AE97" s="18"/>
      <c r="AF97" s="127"/>
      <c r="AG97" s="128"/>
      <c r="AH97" s="130"/>
      <c r="AI97" s="23"/>
      <c r="AJ97" s="18"/>
      <c r="AK97" s="127"/>
      <c r="AL97" s="128"/>
      <c r="AM97" s="129"/>
    </row>
    <row r="98" spans="1:39" s="15" customFormat="1" ht="52.5" hidden="1" thickTop="1" thickBot="1" x14ac:dyDescent="0.4">
      <c r="A98" s="160"/>
      <c r="B98" s="138"/>
      <c r="C98" s="142"/>
      <c r="D98" s="143"/>
      <c r="E98" s="142"/>
      <c r="F98" s="143"/>
      <c r="G98" s="142"/>
      <c r="H98" s="143"/>
      <c r="I98" s="142"/>
      <c r="J98" s="143"/>
      <c r="K98" s="134" t="s">
        <v>503</v>
      </c>
      <c r="L98" s="134"/>
      <c r="M98" s="134"/>
      <c r="N98" s="19" t="s">
        <v>551</v>
      </c>
      <c r="O98" s="19" t="s">
        <v>504</v>
      </c>
      <c r="P98" s="138"/>
      <c r="Q98" s="20" t="s">
        <v>272</v>
      </c>
      <c r="R98" s="21">
        <v>43101</v>
      </c>
      <c r="S98" s="22">
        <v>43465</v>
      </c>
      <c r="T98" s="23"/>
      <c r="U98" s="18"/>
      <c r="V98" s="127"/>
      <c r="W98" s="128"/>
      <c r="X98" s="129"/>
      <c r="Y98" s="23"/>
      <c r="Z98" s="18"/>
      <c r="AA98" s="127"/>
      <c r="AB98" s="128"/>
      <c r="AC98" s="129"/>
      <c r="AD98" s="23"/>
      <c r="AE98" s="18"/>
      <c r="AF98" s="127"/>
      <c r="AG98" s="128"/>
      <c r="AH98" s="129"/>
      <c r="AI98" s="23"/>
      <c r="AJ98" s="18"/>
      <c r="AK98" s="127"/>
      <c r="AL98" s="128"/>
      <c r="AM98" s="129"/>
    </row>
    <row r="99" spans="1:39" s="15" customFormat="1" ht="52.5" hidden="1" thickTop="1" thickBot="1" x14ac:dyDescent="0.4">
      <c r="A99" s="160"/>
      <c r="B99" s="138"/>
      <c r="C99" s="142"/>
      <c r="D99" s="143"/>
      <c r="E99" s="142"/>
      <c r="F99" s="143"/>
      <c r="G99" s="142"/>
      <c r="H99" s="143"/>
      <c r="I99" s="142"/>
      <c r="J99" s="143"/>
      <c r="K99" s="134" t="s">
        <v>505</v>
      </c>
      <c r="L99" s="134"/>
      <c r="M99" s="134"/>
      <c r="N99" s="19" t="s">
        <v>552</v>
      </c>
      <c r="O99" s="19" t="s">
        <v>468</v>
      </c>
      <c r="P99" s="138"/>
      <c r="Q99" s="20" t="s">
        <v>272</v>
      </c>
      <c r="R99" s="21">
        <v>43101</v>
      </c>
      <c r="S99" s="22">
        <v>43465</v>
      </c>
      <c r="T99" s="23"/>
      <c r="U99" s="18"/>
      <c r="V99" s="127"/>
      <c r="W99" s="128"/>
      <c r="X99" s="129"/>
      <c r="Y99" s="23"/>
      <c r="Z99" s="18"/>
      <c r="AA99" s="127"/>
      <c r="AB99" s="128"/>
      <c r="AC99" s="129"/>
      <c r="AD99" s="23"/>
      <c r="AE99" s="18"/>
      <c r="AF99" s="127"/>
      <c r="AG99" s="128"/>
      <c r="AH99" s="129"/>
      <c r="AI99" s="23"/>
      <c r="AJ99" s="18"/>
      <c r="AK99" s="127"/>
      <c r="AL99" s="128"/>
      <c r="AM99" s="129"/>
    </row>
    <row r="100" spans="1:39" s="15" customFormat="1" ht="52.5" hidden="1" thickTop="1" thickBot="1" x14ac:dyDescent="0.4">
      <c r="A100" s="160"/>
      <c r="B100" s="138"/>
      <c r="C100" s="142"/>
      <c r="D100" s="143"/>
      <c r="E100" s="142"/>
      <c r="F100" s="143"/>
      <c r="G100" s="142"/>
      <c r="H100" s="143"/>
      <c r="I100" s="142"/>
      <c r="J100" s="143"/>
      <c r="K100" s="134" t="s">
        <v>553</v>
      </c>
      <c r="L100" s="134"/>
      <c r="M100" s="134"/>
      <c r="N100" s="19" t="s">
        <v>554</v>
      </c>
      <c r="O100" s="19" t="s">
        <v>468</v>
      </c>
      <c r="P100" s="138"/>
      <c r="Q100" s="20" t="s">
        <v>272</v>
      </c>
      <c r="R100" s="21">
        <v>43101</v>
      </c>
      <c r="S100" s="22">
        <v>43465</v>
      </c>
      <c r="T100" s="23"/>
      <c r="U100" s="18"/>
      <c r="V100" s="127"/>
      <c r="W100" s="128"/>
      <c r="X100" s="130"/>
      <c r="Y100" s="23"/>
      <c r="Z100" s="18"/>
      <c r="AA100" s="127"/>
      <c r="AB100" s="128"/>
      <c r="AC100" s="130"/>
      <c r="AD100" s="23"/>
      <c r="AE100" s="18"/>
      <c r="AF100" s="127"/>
      <c r="AG100" s="128"/>
      <c r="AH100" s="130"/>
      <c r="AI100" s="23"/>
      <c r="AJ100" s="18"/>
      <c r="AK100" s="127"/>
      <c r="AL100" s="128"/>
      <c r="AM100" s="129"/>
    </row>
    <row r="101" spans="1:39" s="15" customFormat="1" ht="52.5" hidden="1" thickTop="1" thickBot="1" x14ac:dyDescent="0.4">
      <c r="A101" s="160"/>
      <c r="B101" s="138"/>
      <c r="C101" s="142"/>
      <c r="D101" s="143"/>
      <c r="E101" s="142"/>
      <c r="F101" s="143"/>
      <c r="G101" s="142"/>
      <c r="H101" s="143"/>
      <c r="I101" s="142"/>
      <c r="J101" s="143"/>
      <c r="K101" s="134" t="s">
        <v>555</v>
      </c>
      <c r="L101" s="134"/>
      <c r="M101" s="134"/>
      <c r="N101" s="19" t="s">
        <v>556</v>
      </c>
      <c r="O101" s="19" t="s">
        <v>472</v>
      </c>
      <c r="P101" s="138"/>
      <c r="Q101" s="20" t="s">
        <v>272</v>
      </c>
      <c r="R101" s="21">
        <v>43101</v>
      </c>
      <c r="S101" s="22">
        <v>43465</v>
      </c>
      <c r="T101" s="23"/>
      <c r="U101" s="18"/>
      <c r="V101" s="127"/>
      <c r="W101" s="128"/>
      <c r="X101" s="130"/>
      <c r="Y101" s="23"/>
      <c r="Z101" s="18"/>
      <c r="AA101" s="127"/>
      <c r="AB101" s="128"/>
      <c r="AC101" s="130"/>
      <c r="AD101" s="23"/>
      <c r="AE101" s="18"/>
      <c r="AF101" s="127"/>
      <c r="AG101" s="128"/>
      <c r="AH101" s="130"/>
      <c r="AI101" s="23"/>
      <c r="AJ101" s="18"/>
      <c r="AK101" s="127"/>
      <c r="AL101" s="128"/>
      <c r="AM101" s="129"/>
    </row>
    <row r="102" spans="1:39" s="15" customFormat="1" ht="52.5" hidden="1" thickTop="1" thickBot="1" x14ac:dyDescent="0.4">
      <c r="A102" s="161"/>
      <c r="B102" s="139"/>
      <c r="C102" s="144"/>
      <c r="D102" s="145"/>
      <c r="E102" s="144"/>
      <c r="F102" s="145"/>
      <c r="G102" s="144"/>
      <c r="H102" s="145"/>
      <c r="I102" s="144"/>
      <c r="J102" s="145"/>
      <c r="K102" s="134" t="s">
        <v>557</v>
      </c>
      <c r="L102" s="134"/>
      <c r="M102" s="134"/>
      <c r="N102" s="19" t="s">
        <v>558</v>
      </c>
      <c r="O102" s="19" t="s">
        <v>472</v>
      </c>
      <c r="P102" s="139"/>
      <c r="Q102" s="20" t="s">
        <v>272</v>
      </c>
      <c r="R102" s="21">
        <v>43101</v>
      </c>
      <c r="S102" s="22">
        <v>43465</v>
      </c>
      <c r="T102" s="23"/>
      <c r="U102" s="18"/>
      <c r="V102" s="127"/>
      <c r="W102" s="128"/>
      <c r="X102" s="129"/>
      <c r="Y102" s="23"/>
      <c r="Z102" s="18"/>
      <c r="AA102" s="127"/>
      <c r="AB102" s="128"/>
      <c r="AC102" s="129"/>
      <c r="AD102" s="23"/>
      <c r="AE102" s="18"/>
      <c r="AF102" s="127"/>
      <c r="AG102" s="128"/>
      <c r="AH102" s="129"/>
      <c r="AI102" s="23"/>
      <c r="AJ102" s="18"/>
      <c r="AK102" s="127"/>
      <c r="AL102" s="128"/>
      <c r="AM102" s="129"/>
    </row>
    <row r="103" spans="1:39" s="15" customFormat="1" ht="52.5" hidden="1" thickTop="1" thickBot="1" x14ac:dyDescent="0.4">
      <c r="A103" s="169" t="s">
        <v>38</v>
      </c>
      <c r="B103" s="137" t="s">
        <v>57</v>
      </c>
      <c r="C103" s="148" t="s">
        <v>69</v>
      </c>
      <c r="D103" s="149"/>
      <c r="E103" s="148" t="s">
        <v>94</v>
      </c>
      <c r="F103" s="149"/>
      <c r="G103" s="148" t="s">
        <v>104</v>
      </c>
      <c r="H103" s="149"/>
      <c r="I103" s="148" t="s">
        <v>110</v>
      </c>
      <c r="J103" s="149"/>
      <c r="K103" s="134" t="s">
        <v>506</v>
      </c>
      <c r="L103" s="134"/>
      <c r="M103" s="134"/>
      <c r="N103" s="19" t="s">
        <v>552</v>
      </c>
      <c r="O103" s="19" t="s">
        <v>468</v>
      </c>
      <c r="P103" s="137" t="s">
        <v>401</v>
      </c>
      <c r="Q103" s="20" t="s">
        <v>272</v>
      </c>
      <c r="R103" s="21">
        <v>43101</v>
      </c>
      <c r="S103" s="22">
        <v>43465</v>
      </c>
      <c r="T103" s="23"/>
      <c r="U103" s="18"/>
      <c r="V103" s="127"/>
      <c r="W103" s="128"/>
      <c r="X103" s="130"/>
      <c r="Y103" s="23"/>
      <c r="Z103" s="18"/>
      <c r="AA103" s="127"/>
      <c r="AB103" s="128"/>
      <c r="AC103" s="130"/>
      <c r="AD103" s="23"/>
      <c r="AE103" s="18"/>
      <c r="AF103" s="127"/>
      <c r="AG103" s="128"/>
      <c r="AH103" s="130"/>
      <c r="AI103" s="23"/>
      <c r="AJ103" s="18"/>
      <c r="AK103" s="127"/>
      <c r="AL103" s="128"/>
      <c r="AM103" s="129"/>
    </row>
    <row r="104" spans="1:39" s="15" customFormat="1" ht="78" hidden="1" thickTop="1" thickBot="1" x14ac:dyDescent="0.4">
      <c r="A104" s="160"/>
      <c r="B104" s="138"/>
      <c r="C104" s="142"/>
      <c r="D104" s="143"/>
      <c r="E104" s="142"/>
      <c r="F104" s="143"/>
      <c r="G104" s="142"/>
      <c r="H104" s="143"/>
      <c r="I104" s="142"/>
      <c r="J104" s="143"/>
      <c r="K104" s="134" t="s">
        <v>553</v>
      </c>
      <c r="L104" s="134"/>
      <c r="M104" s="134"/>
      <c r="N104" s="19" t="s">
        <v>507</v>
      </c>
      <c r="O104" s="19" t="s">
        <v>468</v>
      </c>
      <c r="P104" s="138"/>
      <c r="Q104" s="20" t="s">
        <v>272</v>
      </c>
      <c r="R104" s="21">
        <v>43101</v>
      </c>
      <c r="S104" s="22">
        <v>43465</v>
      </c>
      <c r="T104" s="23"/>
      <c r="U104" s="18"/>
      <c r="V104" s="127"/>
      <c r="W104" s="128"/>
      <c r="X104" s="130"/>
      <c r="Y104" s="23"/>
      <c r="Z104" s="18"/>
      <c r="AA104" s="127"/>
      <c r="AB104" s="128"/>
      <c r="AC104" s="130"/>
      <c r="AD104" s="23"/>
      <c r="AE104" s="18"/>
      <c r="AF104" s="127"/>
      <c r="AG104" s="128"/>
      <c r="AH104" s="130"/>
      <c r="AI104" s="23"/>
      <c r="AJ104" s="18"/>
      <c r="AK104" s="127"/>
      <c r="AL104" s="128"/>
      <c r="AM104" s="129"/>
    </row>
    <row r="105" spans="1:39" s="15" customFormat="1" ht="52.5" hidden="1" thickTop="1" thickBot="1" x14ac:dyDescent="0.4">
      <c r="A105" s="160"/>
      <c r="B105" s="138"/>
      <c r="C105" s="142"/>
      <c r="D105" s="143"/>
      <c r="E105" s="142"/>
      <c r="F105" s="143"/>
      <c r="G105" s="142"/>
      <c r="H105" s="143"/>
      <c r="I105" s="142"/>
      <c r="J105" s="143"/>
      <c r="K105" s="134" t="s">
        <v>508</v>
      </c>
      <c r="L105" s="134"/>
      <c r="M105" s="134"/>
      <c r="N105" s="19" t="s">
        <v>559</v>
      </c>
      <c r="O105" s="19" t="s">
        <v>472</v>
      </c>
      <c r="P105" s="138"/>
      <c r="Q105" s="20" t="s">
        <v>272</v>
      </c>
      <c r="R105" s="21">
        <v>43101</v>
      </c>
      <c r="S105" s="22">
        <v>43465</v>
      </c>
      <c r="T105" s="23"/>
      <c r="U105" s="18"/>
      <c r="V105" s="127"/>
      <c r="W105" s="128"/>
      <c r="X105" s="130"/>
      <c r="Y105" s="23"/>
      <c r="Z105" s="18"/>
      <c r="AA105" s="127"/>
      <c r="AB105" s="128"/>
      <c r="AC105" s="130"/>
      <c r="AD105" s="23"/>
      <c r="AE105" s="18"/>
      <c r="AF105" s="127"/>
      <c r="AG105" s="128"/>
      <c r="AH105" s="130"/>
      <c r="AI105" s="23"/>
      <c r="AJ105" s="18"/>
      <c r="AK105" s="127"/>
      <c r="AL105" s="128"/>
      <c r="AM105" s="129"/>
    </row>
    <row r="106" spans="1:39" s="15" customFormat="1" ht="52.5" hidden="1" thickTop="1" thickBot="1" x14ac:dyDescent="0.4">
      <c r="A106" s="160"/>
      <c r="B106" s="138"/>
      <c r="C106" s="142"/>
      <c r="D106" s="143"/>
      <c r="E106" s="142"/>
      <c r="F106" s="143"/>
      <c r="G106" s="142"/>
      <c r="H106" s="143"/>
      <c r="I106" s="142"/>
      <c r="J106" s="143"/>
      <c r="K106" s="134" t="s">
        <v>509</v>
      </c>
      <c r="L106" s="134"/>
      <c r="M106" s="134"/>
      <c r="N106" s="19" t="s">
        <v>510</v>
      </c>
      <c r="O106" s="19" t="s">
        <v>472</v>
      </c>
      <c r="P106" s="138"/>
      <c r="Q106" s="20" t="s">
        <v>272</v>
      </c>
      <c r="R106" s="21">
        <v>43101</v>
      </c>
      <c r="S106" s="22">
        <v>43465</v>
      </c>
      <c r="T106" s="23"/>
      <c r="U106" s="18"/>
      <c r="V106" s="127"/>
      <c r="W106" s="128"/>
      <c r="X106" s="130"/>
      <c r="Y106" s="23"/>
      <c r="Z106" s="18"/>
      <c r="AA106" s="127"/>
      <c r="AB106" s="128"/>
      <c r="AC106" s="130"/>
      <c r="AD106" s="23"/>
      <c r="AE106" s="18"/>
      <c r="AF106" s="127"/>
      <c r="AG106" s="128"/>
      <c r="AH106" s="130"/>
      <c r="AI106" s="23"/>
      <c r="AJ106" s="18"/>
      <c r="AK106" s="127"/>
      <c r="AL106" s="128"/>
      <c r="AM106" s="129"/>
    </row>
    <row r="107" spans="1:39" s="15" customFormat="1" ht="78" hidden="1" thickTop="1" thickBot="1" x14ac:dyDescent="0.4">
      <c r="A107" s="160"/>
      <c r="B107" s="138"/>
      <c r="C107" s="142"/>
      <c r="D107" s="143"/>
      <c r="E107" s="142"/>
      <c r="F107" s="143"/>
      <c r="G107" s="142"/>
      <c r="H107" s="143"/>
      <c r="I107" s="142"/>
      <c r="J107" s="143"/>
      <c r="K107" s="134" t="s">
        <v>511</v>
      </c>
      <c r="L107" s="134"/>
      <c r="M107" s="134"/>
      <c r="N107" s="19" t="s">
        <v>512</v>
      </c>
      <c r="O107" s="19" t="s">
        <v>513</v>
      </c>
      <c r="P107" s="138"/>
      <c r="Q107" s="20" t="s">
        <v>272</v>
      </c>
      <c r="R107" s="21">
        <v>43101</v>
      </c>
      <c r="S107" s="22">
        <v>43465</v>
      </c>
      <c r="T107" s="23"/>
      <c r="U107" s="18"/>
      <c r="V107" s="127"/>
      <c r="W107" s="128"/>
      <c r="X107" s="129"/>
      <c r="Y107" s="23"/>
      <c r="Z107" s="18"/>
      <c r="AA107" s="127"/>
      <c r="AB107" s="128"/>
      <c r="AC107" s="129"/>
      <c r="AD107" s="23"/>
      <c r="AE107" s="18"/>
      <c r="AF107" s="127"/>
      <c r="AG107" s="128"/>
      <c r="AH107" s="129"/>
      <c r="AI107" s="23"/>
      <c r="AJ107" s="18"/>
      <c r="AK107" s="127"/>
      <c r="AL107" s="128"/>
      <c r="AM107" s="129"/>
    </row>
    <row r="108" spans="1:39" s="15" customFormat="1" ht="52.5" hidden="1" thickTop="1" thickBot="1" x14ac:dyDescent="0.4">
      <c r="A108" s="160"/>
      <c r="B108" s="138"/>
      <c r="C108" s="142"/>
      <c r="D108" s="143"/>
      <c r="E108" s="142"/>
      <c r="F108" s="143"/>
      <c r="G108" s="142"/>
      <c r="H108" s="143"/>
      <c r="I108" s="142"/>
      <c r="J108" s="143"/>
      <c r="K108" s="134" t="s">
        <v>514</v>
      </c>
      <c r="L108" s="134"/>
      <c r="M108" s="134"/>
      <c r="N108" s="19" t="s">
        <v>515</v>
      </c>
      <c r="O108" s="19" t="s">
        <v>468</v>
      </c>
      <c r="P108" s="138"/>
      <c r="Q108" s="20" t="s">
        <v>272</v>
      </c>
      <c r="R108" s="21">
        <v>43101</v>
      </c>
      <c r="S108" s="22">
        <v>43465</v>
      </c>
      <c r="T108" s="23"/>
      <c r="U108" s="18"/>
      <c r="V108" s="127"/>
      <c r="W108" s="128"/>
      <c r="X108" s="129"/>
      <c r="Y108" s="23"/>
      <c r="Z108" s="18"/>
      <c r="AA108" s="127"/>
      <c r="AB108" s="128"/>
      <c r="AC108" s="129"/>
      <c r="AD108" s="23"/>
      <c r="AE108" s="18"/>
      <c r="AF108" s="127"/>
      <c r="AG108" s="128"/>
      <c r="AH108" s="129"/>
      <c r="AI108" s="23"/>
      <c r="AJ108" s="18"/>
      <c r="AK108" s="127"/>
      <c r="AL108" s="128"/>
      <c r="AM108" s="129"/>
    </row>
    <row r="109" spans="1:39" s="15" customFormat="1" ht="52.5" hidden="1" thickTop="1" thickBot="1" x14ac:dyDescent="0.4">
      <c r="A109" s="160"/>
      <c r="B109" s="138"/>
      <c r="C109" s="142"/>
      <c r="D109" s="143"/>
      <c r="E109" s="142"/>
      <c r="F109" s="143"/>
      <c r="G109" s="142"/>
      <c r="H109" s="143"/>
      <c r="I109" s="142"/>
      <c r="J109" s="143"/>
      <c r="K109" s="134" t="s">
        <v>516</v>
      </c>
      <c r="L109" s="134"/>
      <c r="M109" s="134"/>
      <c r="N109" s="19" t="s">
        <v>560</v>
      </c>
      <c r="O109" s="19" t="s">
        <v>504</v>
      </c>
      <c r="P109" s="138"/>
      <c r="Q109" s="20" t="s">
        <v>272</v>
      </c>
      <c r="R109" s="21">
        <v>43101</v>
      </c>
      <c r="S109" s="22">
        <v>43465</v>
      </c>
      <c r="T109" s="23"/>
      <c r="U109" s="18"/>
      <c r="V109" s="127"/>
      <c r="W109" s="128"/>
      <c r="X109" s="130"/>
      <c r="Y109" s="23"/>
      <c r="Z109" s="18"/>
      <c r="AA109" s="127"/>
      <c r="AB109" s="128"/>
      <c r="AC109" s="130"/>
      <c r="AD109" s="23"/>
      <c r="AE109" s="18"/>
      <c r="AF109" s="127"/>
      <c r="AG109" s="128"/>
      <c r="AH109" s="130"/>
      <c r="AI109" s="23"/>
      <c r="AJ109" s="18"/>
      <c r="AK109" s="127"/>
      <c r="AL109" s="128"/>
      <c r="AM109" s="129"/>
    </row>
    <row r="110" spans="1:39" s="15" customFormat="1" ht="52.5" hidden="1" thickTop="1" thickBot="1" x14ac:dyDescent="0.4">
      <c r="A110" s="160"/>
      <c r="B110" s="138"/>
      <c r="C110" s="142"/>
      <c r="D110" s="143"/>
      <c r="E110" s="142"/>
      <c r="F110" s="143"/>
      <c r="G110" s="142"/>
      <c r="H110" s="143"/>
      <c r="I110" s="142"/>
      <c r="J110" s="143"/>
      <c r="K110" s="134" t="s">
        <v>517</v>
      </c>
      <c r="L110" s="134"/>
      <c r="M110" s="134"/>
      <c r="N110" s="19" t="s">
        <v>518</v>
      </c>
      <c r="O110" s="19" t="s">
        <v>519</v>
      </c>
      <c r="P110" s="138"/>
      <c r="Q110" s="20" t="s">
        <v>272</v>
      </c>
      <c r="R110" s="21">
        <v>43101</v>
      </c>
      <c r="S110" s="22">
        <v>43465</v>
      </c>
      <c r="T110" s="23"/>
      <c r="U110" s="18"/>
      <c r="V110" s="127"/>
      <c r="W110" s="128"/>
      <c r="X110" s="130"/>
      <c r="Y110" s="23"/>
      <c r="Z110" s="18"/>
      <c r="AA110" s="127"/>
      <c r="AB110" s="128"/>
      <c r="AC110" s="130"/>
      <c r="AD110" s="23"/>
      <c r="AE110" s="18"/>
      <c r="AF110" s="127"/>
      <c r="AG110" s="128"/>
      <c r="AH110" s="130"/>
      <c r="AI110" s="23"/>
      <c r="AJ110" s="18"/>
      <c r="AK110" s="127"/>
      <c r="AL110" s="128"/>
      <c r="AM110" s="129"/>
    </row>
    <row r="111" spans="1:39" s="15" customFormat="1" ht="52.5" hidden="1" thickTop="1" thickBot="1" x14ac:dyDescent="0.4">
      <c r="A111" s="160"/>
      <c r="B111" s="138"/>
      <c r="C111" s="142"/>
      <c r="D111" s="143"/>
      <c r="E111" s="142"/>
      <c r="F111" s="143"/>
      <c r="G111" s="142"/>
      <c r="H111" s="143"/>
      <c r="I111" s="142"/>
      <c r="J111" s="143"/>
      <c r="K111" s="134" t="s">
        <v>520</v>
      </c>
      <c r="L111" s="134"/>
      <c r="M111" s="134"/>
      <c r="N111" s="19" t="s">
        <v>521</v>
      </c>
      <c r="O111" s="19" t="s">
        <v>468</v>
      </c>
      <c r="P111" s="138"/>
      <c r="Q111" s="20" t="s">
        <v>272</v>
      </c>
      <c r="R111" s="21">
        <v>43101</v>
      </c>
      <c r="S111" s="22">
        <v>43465</v>
      </c>
      <c r="T111" s="23"/>
      <c r="U111" s="18"/>
      <c r="V111" s="127"/>
      <c r="W111" s="128"/>
      <c r="X111" s="129"/>
      <c r="Y111" s="23"/>
      <c r="Z111" s="18"/>
      <c r="AA111" s="127"/>
      <c r="AB111" s="128"/>
      <c r="AC111" s="129"/>
      <c r="AD111" s="23"/>
      <c r="AE111" s="18"/>
      <c r="AF111" s="127"/>
      <c r="AG111" s="128"/>
      <c r="AH111" s="129"/>
      <c r="AI111" s="23"/>
      <c r="AJ111" s="18"/>
      <c r="AK111" s="127"/>
      <c r="AL111" s="128"/>
      <c r="AM111" s="129"/>
    </row>
    <row r="112" spans="1:39" s="15" customFormat="1" ht="52.5" hidden="1" thickTop="1" thickBot="1" x14ac:dyDescent="0.4">
      <c r="A112" s="160"/>
      <c r="B112" s="138"/>
      <c r="C112" s="142"/>
      <c r="D112" s="143"/>
      <c r="E112" s="142"/>
      <c r="F112" s="143"/>
      <c r="G112" s="142"/>
      <c r="H112" s="143"/>
      <c r="I112" s="142"/>
      <c r="J112" s="143"/>
      <c r="K112" s="134" t="s">
        <v>522</v>
      </c>
      <c r="L112" s="134"/>
      <c r="M112" s="134"/>
      <c r="N112" s="19" t="s">
        <v>561</v>
      </c>
      <c r="O112" s="19" t="s">
        <v>523</v>
      </c>
      <c r="P112" s="138"/>
      <c r="Q112" s="20" t="s">
        <v>272</v>
      </c>
      <c r="R112" s="21">
        <v>43101</v>
      </c>
      <c r="S112" s="22">
        <v>43465</v>
      </c>
      <c r="T112" s="23"/>
      <c r="U112" s="18"/>
      <c r="V112" s="127"/>
      <c r="W112" s="128"/>
      <c r="X112" s="129"/>
      <c r="Y112" s="23"/>
      <c r="Z112" s="18"/>
      <c r="AA112" s="127"/>
      <c r="AB112" s="128"/>
      <c r="AC112" s="129"/>
      <c r="AD112" s="23"/>
      <c r="AE112" s="18"/>
      <c r="AF112" s="127"/>
      <c r="AG112" s="128"/>
      <c r="AH112" s="129"/>
      <c r="AI112" s="23"/>
      <c r="AJ112" s="18"/>
      <c r="AK112" s="127"/>
      <c r="AL112" s="128"/>
      <c r="AM112" s="129"/>
    </row>
    <row r="113" spans="1:39" s="15" customFormat="1" ht="52.5" hidden="1" thickTop="1" thickBot="1" x14ac:dyDescent="0.4">
      <c r="A113" s="161"/>
      <c r="B113" s="139"/>
      <c r="C113" s="144"/>
      <c r="D113" s="145"/>
      <c r="E113" s="144"/>
      <c r="F113" s="145"/>
      <c r="G113" s="144"/>
      <c r="H113" s="145"/>
      <c r="I113" s="144"/>
      <c r="J113" s="145"/>
      <c r="K113" s="134" t="s">
        <v>524</v>
      </c>
      <c r="L113" s="134"/>
      <c r="M113" s="134"/>
      <c r="N113" s="19" t="s">
        <v>525</v>
      </c>
      <c r="O113" s="19" t="s">
        <v>519</v>
      </c>
      <c r="P113" s="139"/>
      <c r="Q113" s="20" t="s">
        <v>272</v>
      </c>
      <c r="R113" s="21">
        <v>43101</v>
      </c>
      <c r="S113" s="22">
        <v>43465</v>
      </c>
      <c r="T113" s="23"/>
      <c r="U113" s="18"/>
      <c r="V113" s="127"/>
      <c r="W113" s="128"/>
      <c r="X113" s="130"/>
      <c r="Y113" s="23"/>
      <c r="Z113" s="18"/>
      <c r="AA113" s="127"/>
      <c r="AB113" s="128"/>
      <c r="AC113" s="130"/>
      <c r="AD113" s="23"/>
      <c r="AE113" s="18"/>
      <c r="AF113" s="127"/>
      <c r="AG113" s="128"/>
      <c r="AH113" s="130"/>
      <c r="AI113" s="23"/>
      <c r="AJ113" s="18"/>
      <c r="AK113" s="127"/>
      <c r="AL113" s="128"/>
      <c r="AM113" s="129"/>
    </row>
    <row r="114" spans="1:39" s="15" customFormat="1" ht="52.5" hidden="1" thickTop="1" thickBot="1" x14ac:dyDescent="0.4">
      <c r="A114" s="169" t="s">
        <v>38</v>
      </c>
      <c r="B114" s="137" t="s">
        <v>57</v>
      </c>
      <c r="C114" s="148" t="s">
        <v>69</v>
      </c>
      <c r="D114" s="149"/>
      <c r="E114" s="148" t="s">
        <v>94</v>
      </c>
      <c r="F114" s="149"/>
      <c r="G114" s="148" t="s">
        <v>104</v>
      </c>
      <c r="H114" s="149"/>
      <c r="I114" s="148" t="s">
        <v>110</v>
      </c>
      <c r="J114" s="149"/>
      <c r="K114" s="134" t="s">
        <v>526</v>
      </c>
      <c r="L114" s="134"/>
      <c r="M114" s="134"/>
      <c r="N114" s="19" t="s">
        <v>527</v>
      </c>
      <c r="O114" s="19" t="s">
        <v>468</v>
      </c>
      <c r="P114" s="137" t="s">
        <v>401</v>
      </c>
      <c r="Q114" s="20" t="s">
        <v>272</v>
      </c>
      <c r="R114" s="21">
        <v>43101</v>
      </c>
      <c r="S114" s="22">
        <v>43465</v>
      </c>
      <c r="T114" s="23"/>
      <c r="U114" s="18"/>
      <c r="V114" s="127"/>
      <c r="W114" s="128"/>
      <c r="X114" s="130"/>
      <c r="Y114" s="23"/>
      <c r="Z114" s="18"/>
      <c r="AA114" s="127"/>
      <c r="AB114" s="128"/>
      <c r="AC114" s="130"/>
      <c r="AD114" s="23"/>
      <c r="AE114" s="18"/>
      <c r="AF114" s="127"/>
      <c r="AG114" s="128"/>
      <c r="AH114" s="130"/>
      <c r="AI114" s="23"/>
      <c r="AJ114" s="18"/>
      <c r="AK114" s="127"/>
      <c r="AL114" s="128"/>
      <c r="AM114" s="129"/>
    </row>
    <row r="115" spans="1:39" s="15" customFormat="1" ht="52.5" hidden="1" thickTop="1" thickBot="1" x14ac:dyDescent="0.4">
      <c r="A115" s="160"/>
      <c r="B115" s="138"/>
      <c r="C115" s="142"/>
      <c r="D115" s="143"/>
      <c r="E115" s="142"/>
      <c r="F115" s="143"/>
      <c r="G115" s="142"/>
      <c r="H115" s="143"/>
      <c r="I115" s="142"/>
      <c r="J115" s="143"/>
      <c r="K115" s="134" t="s">
        <v>528</v>
      </c>
      <c r="L115" s="134"/>
      <c r="M115" s="134"/>
      <c r="N115" s="19" t="s">
        <v>562</v>
      </c>
      <c r="O115" s="19" t="s">
        <v>523</v>
      </c>
      <c r="P115" s="138"/>
      <c r="Q115" s="20" t="s">
        <v>272</v>
      </c>
      <c r="R115" s="21">
        <v>43101</v>
      </c>
      <c r="S115" s="22">
        <v>43465</v>
      </c>
      <c r="T115" s="23"/>
      <c r="U115" s="18"/>
      <c r="V115" s="127"/>
      <c r="W115" s="128"/>
      <c r="X115" s="129"/>
      <c r="Y115" s="23"/>
      <c r="Z115" s="18"/>
      <c r="AA115" s="127"/>
      <c r="AB115" s="128"/>
      <c r="AC115" s="129"/>
      <c r="AD115" s="23"/>
      <c r="AE115" s="18"/>
      <c r="AF115" s="127"/>
      <c r="AG115" s="128"/>
      <c r="AH115" s="129"/>
      <c r="AI115" s="23"/>
      <c r="AJ115" s="18"/>
      <c r="AK115" s="127"/>
      <c r="AL115" s="128"/>
      <c r="AM115" s="129"/>
    </row>
    <row r="116" spans="1:39" s="15" customFormat="1" ht="52.5" hidden="1" thickTop="1" thickBot="1" x14ac:dyDescent="0.4">
      <c r="A116" s="160"/>
      <c r="B116" s="138"/>
      <c r="C116" s="142"/>
      <c r="D116" s="143"/>
      <c r="E116" s="142"/>
      <c r="F116" s="143"/>
      <c r="G116" s="142"/>
      <c r="H116" s="143"/>
      <c r="I116" s="142"/>
      <c r="J116" s="143"/>
      <c r="K116" s="134" t="s">
        <v>529</v>
      </c>
      <c r="L116" s="134"/>
      <c r="M116" s="134"/>
      <c r="N116" s="19" t="s">
        <v>530</v>
      </c>
      <c r="O116" s="19" t="s">
        <v>468</v>
      </c>
      <c r="P116" s="138"/>
      <c r="Q116" s="20" t="s">
        <v>272</v>
      </c>
      <c r="R116" s="21">
        <v>43101</v>
      </c>
      <c r="S116" s="22">
        <v>43465</v>
      </c>
      <c r="T116" s="23"/>
      <c r="U116" s="18"/>
      <c r="V116" s="127"/>
      <c r="W116" s="128"/>
      <c r="X116" s="129"/>
      <c r="Y116" s="23"/>
      <c r="Z116" s="18"/>
      <c r="AA116" s="127"/>
      <c r="AB116" s="128"/>
      <c r="AC116" s="129"/>
      <c r="AD116" s="23"/>
      <c r="AE116" s="18"/>
      <c r="AF116" s="127"/>
      <c r="AG116" s="128"/>
      <c r="AH116" s="129"/>
      <c r="AI116" s="23"/>
      <c r="AJ116" s="18"/>
      <c r="AK116" s="127"/>
      <c r="AL116" s="128"/>
      <c r="AM116" s="129"/>
    </row>
    <row r="117" spans="1:39" s="15" customFormat="1" ht="52.5" hidden="1" thickTop="1" thickBot="1" x14ac:dyDescent="0.4">
      <c r="A117" s="160"/>
      <c r="B117" s="138"/>
      <c r="C117" s="142"/>
      <c r="D117" s="143"/>
      <c r="E117" s="142"/>
      <c r="F117" s="143"/>
      <c r="G117" s="142"/>
      <c r="H117" s="143"/>
      <c r="I117" s="142"/>
      <c r="J117" s="143"/>
      <c r="K117" s="134" t="s">
        <v>563</v>
      </c>
      <c r="L117" s="134"/>
      <c r="M117" s="134"/>
      <c r="N117" s="19" t="s">
        <v>564</v>
      </c>
      <c r="O117" s="19" t="s">
        <v>504</v>
      </c>
      <c r="P117" s="138"/>
      <c r="Q117" s="20" t="s">
        <v>272</v>
      </c>
      <c r="R117" s="21">
        <v>43101</v>
      </c>
      <c r="S117" s="22">
        <v>43465</v>
      </c>
      <c r="T117" s="23"/>
      <c r="U117" s="18"/>
      <c r="V117" s="127"/>
      <c r="W117" s="128"/>
      <c r="X117" s="130"/>
      <c r="Y117" s="23"/>
      <c r="Z117" s="18"/>
      <c r="AA117" s="127"/>
      <c r="AB117" s="128"/>
      <c r="AC117" s="130"/>
      <c r="AD117" s="23"/>
      <c r="AE117" s="18"/>
      <c r="AF117" s="127"/>
      <c r="AG117" s="128"/>
      <c r="AH117" s="130"/>
      <c r="AI117" s="23"/>
      <c r="AJ117" s="18"/>
      <c r="AK117" s="127"/>
      <c r="AL117" s="128"/>
      <c r="AM117" s="129"/>
    </row>
    <row r="118" spans="1:39" s="15" customFormat="1" ht="52.5" hidden="1" thickTop="1" thickBot="1" x14ac:dyDescent="0.4">
      <c r="A118" s="160"/>
      <c r="B118" s="138"/>
      <c r="C118" s="142"/>
      <c r="D118" s="143"/>
      <c r="E118" s="142"/>
      <c r="F118" s="143"/>
      <c r="G118" s="142"/>
      <c r="H118" s="143"/>
      <c r="I118" s="142"/>
      <c r="J118" s="143"/>
      <c r="K118" s="134" t="s">
        <v>531</v>
      </c>
      <c r="L118" s="134"/>
      <c r="M118" s="134"/>
      <c r="N118" s="19" t="s">
        <v>532</v>
      </c>
      <c r="O118" s="19" t="s">
        <v>519</v>
      </c>
      <c r="P118" s="138"/>
      <c r="Q118" s="20" t="s">
        <v>272</v>
      </c>
      <c r="R118" s="21">
        <v>43101</v>
      </c>
      <c r="S118" s="22">
        <v>43465</v>
      </c>
      <c r="T118" s="23"/>
      <c r="U118" s="18"/>
      <c r="V118" s="127"/>
      <c r="W118" s="128"/>
      <c r="X118" s="130"/>
      <c r="Y118" s="23"/>
      <c r="Z118" s="18"/>
      <c r="AA118" s="127"/>
      <c r="AB118" s="128"/>
      <c r="AC118" s="130"/>
      <c r="AD118" s="23"/>
      <c r="AE118" s="18"/>
      <c r="AF118" s="127"/>
      <c r="AG118" s="128"/>
      <c r="AH118" s="130"/>
      <c r="AI118" s="23"/>
      <c r="AJ118" s="18"/>
      <c r="AK118" s="127"/>
      <c r="AL118" s="128"/>
      <c r="AM118" s="129"/>
    </row>
    <row r="119" spans="1:39" s="15" customFormat="1" ht="52.5" hidden="1" thickTop="1" thickBot="1" x14ac:dyDescent="0.4">
      <c r="A119" s="160"/>
      <c r="B119" s="138"/>
      <c r="C119" s="142"/>
      <c r="D119" s="143"/>
      <c r="E119" s="142"/>
      <c r="F119" s="143"/>
      <c r="G119" s="142"/>
      <c r="H119" s="143"/>
      <c r="I119" s="142"/>
      <c r="J119" s="143"/>
      <c r="K119" s="134" t="s">
        <v>533</v>
      </c>
      <c r="L119" s="134"/>
      <c r="M119" s="134"/>
      <c r="N119" s="19" t="s">
        <v>534</v>
      </c>
      <c r="O119" s="19" t="s">
        <v>468</v>
      </c>
      <c r="P119" s="138"/>
      <c r="Q119" s="20" t="s">
        <v>272</v>
      </c>
      <c r="R119" s="21">
        <v>43101</v>
      </c>
      <c r="S119" s="22">
        <v>43465</v>
      </c>
      <c r="T119" s="23"/>
      <c r="U119" s="18"/>
      <c r="V119" s="127"/>
      <c r="W119" s="128"/>
      <c r="X119" s="129"/>
      <c r="Y119" s="23"/>
      <c r="Z119" s="18"/>
      <c r="AA119" s="127"/>
      <c r="AB119" s="128"/>
      <c r="AC119" s="129"/>
      <c r="AD119" s="23"/>
      <c r="AE119" s="18"/>
      <c r="AF119" s="127"/>
      <c r="AG119" s="128"/>
      <c r="AH119" s="129"/>
      <c r="AI119" s="23"/>
      <c r="AJ119" s="18"/>
      <c r="AK119" s="127"/>
      <c r="AL119" s="128"/>
      <c r="AM119" s="129"/>
    </row>
    <row r="120" spans="1:39" s="15" customFormat="1" ht="52.5" hidden="1" thickTop="1" thickBot="1" x14ac:dyDescent="0.4">
      <c r="A120" s="177"/>
      <c r="B120" s="175"/>
      <c r="C120" s="150"/>
      <c r="D120" s="151"/>
      <c r="E120" s="150"/>
      <c r="F120" s="151"/>
      <c r="G120" s="150"/>
      <c r="H120" s="151"/>
      <c r="I120" s="150"/>
      <c r="J120" s="151"/>
      <c r="K120" s="155" t="s">
        <v>535</v>
      </c>
      <c r="L120" s="155"/>
      <c r="M120" s="155"/>
      <c r="N120" s="24" t="s">
        <v>565</v>
      </c>
      <c r="O120" s="24" t="s">
        <v>523</v>
      </c>
      <c r="P120" s="175"/>
      <c r="Q120" s="25" t="s">
        <v>272</v>
      </c>
      <c r="R120" s="26">
        <v>43101</v>
      </c>
      <c r="S120" s="27">
        <v>43465</v>
      </c>
      <c r="T120" s="23"/>
      <c r="U120" s="18"/>
      <c r="V120" s="127"/>
      <c r="W120" s="128"/>
      <c r="X120" s="129"/>
      <c r="Y120" s="23"/>
      <c r="Z120" s="18"/>
      <c r="AA120" s="127"/>
      <c r="AB120" s="128"/>
      <c r="AC120" s="129"/>
      <c r="AD120" s="23"/>
      <c r="AE120" s="18"/>
      <c r="AF120" s="127"/>
      <c r="AG120" s="128"/>
      <c r="AH120" s="129"/>
      <c r="AI120" s="23"/>
      <c r="AJ120" s="18"/>
      <c r="AK120" s="127"/>
      <c r="AL120" s="128"/>
      <c r="AM120" s="129"/>
    </row>
    <row r="121" spans="1:39" s="15" customFormat="1" ht="103.5" hidden="1" thickTop="1" thickBot="1" x14ac:dyDescent="0.4">
      <c r="A121" s="160" t="s">
        <v>39</v>
      </c>
      <c r="B121" s="138" t="s">
        <v>58</v>
      </c>
      <c r="C121" s="142" t="s">
        <v>73</v>
      </c>
      <c r="D121" s="143"/>
      <c r="E121" s="156" t="s">
        <v>94</v>
      </c>
      <c r="F121" s="157"/>
      <c r="G121" s="142" t="s">
        <v>101</v>
      </c>
      <c r="H121" s="143"/>
      <c r="I121" s="142" t="s">
        <v>105</v>
      </c>
      <c r="J121" s="143"/>
      <c r="K121" s="139" t="s">
        <v>347</v>
      </c>
      <c r="L121" s="139"/>
      <c r="M121" s="139"/>
      <c r="N121" s="28" t="s">
        <v>348</v>
      </c>
      <c r="O121" s="63" t="s">
        <v>616</v>
      </c>
      <c r="P121" s="138" t="s">
        <v>386</v>
      </c>
      <c r="Q121" s="29" t="s">
        <v>272</v>
      </c>
      <c r="R121" s="64">
        <v>43160</v>
      </c>
      <c r="S121" s="65">
        <v>43373</v>
      </c>
      <c r="T121" s="23"/>
      <c r="U121" s="18"/>
      <c r="V121" s="127"/>
      <c r="W121" s="128"/>
      <c r="X121" s="129"/>
      <c r="Y121" s="23"/>
      <c r="Z121" s="18"/>
      <c r="AA121" s="127"/>
      <c r="AB121" s="128"/>
      <c r="AC121" s="129"/>
      <c r="AD121" s="23"/>
      <c r="AE121" s="18"/>
      <c r="AF121" s="127"/>
      <c r="AG121" s="128"/>
      <c r="AH121" s="129"/>
      <c r="AI121" s="23"/>
      <c r="AJ121" s="18"/>
      <c r="AK121" s="127"/>
      <c r="AL121" s="128"/>
      <c r="AM121" s="129"/>
    </row>
    <row r="122" spans="1:39" s="15" customFormat="1" ht="27" hidden="1" thickTop="1" thickBot="1" x14ac:dyDescent="0.4">
      <c r="A122" s="160"/>
      <c r="B122" s="138"/>
      <c r="C122" s="142"/>
      <c r="D122" s="143"/>
      <c r="E122" s="156"/>
      <c r="F122" s="157"/>
      <c r="G122" s="142"/>
      <c r="H122" s="143"/>
      <c r="I122" s="142"/>
      <c r="J122" s="143"/>
      <c r="K122" s="134" t="s">
        <v>349</v>
      </c>
      <c r="L122" s="134"/>
      <c r="M122" s="134"/>
      <c r="N122" s="19" t="s">
        <v>350</v>
      </c>
      <c r="O122" s="66" t="s">
        <v>351</v>
      </c>
      <c r="P122" s="138"/>
      <c r="Q122" s="20" t="s">
        <v>272</v>
      </c>
      <c r="R122" s="21">
        <v>43160</v>
      </c>
      <c r="S122" s="22">
        <v>43281</v>
      </c>
      <c r="T122" s="23"/>
      <c r="U122" s="18"/>
      <c r="V122" s="127"/>
      <c r="W122" s="128"/>
      <c r="X122" s="129"/>
      <c r="Y122" s="23"/>
      <c r="Z122" s="18"/>
      <c r="AA122" s="127"/>
      <c r="AB122" s="128"/>
      <c r="AC122" s="129"/>
      <c r="AD122" s="23"/>
      <c r="AE122" s="18"/>
      <c r="AF122" s="127"/>
      <c r="AG122" s="128"/>
      <c r="AH122" s="129"/>
      <c r="AI122" s="23"/>
      <c r="AJ122" s="18"/>
      <c r="AK122" s="127"/>
      <c r="AL122" s="128"/>
      <c r="AM122" s="129"/>
    </row>
    <row r="123" spans="1:39" s="15" customFormat="1" ht="52.5" hidden="1" thickTop="1" thickBot="1" x14ac:dyDescent="0.4">
      <c r="A123" s="160"/>
      <c r="B123" s="138"/>
      <c r="C123" s="142"/>
      <c r="D123" s="143"/>
      <c r="E123" s="156"/>
      <c r="F123" s="157"/>
      <c r="G123" s="142"/>
      <c r="H123" s="143"/>
      <c r="I123" s="142"/>
      <c r="J123" s="143"/>
      <c r="K123" s="134" t="s">
        <v>352</v>
      </c>
      <c r="L123" s="240"/>
      <c r="M123" s="240"/>
      <c r="N123" s="19" t="s">
        <v>353</v>
      </c>
      <c r="O123" s="66" t="s">
        <v>354</v>
      </c>
      <c r="P123" s="138"/>
      <c r="Q123" s="20" t="s">
        <v>272</v>
      </c>
      <c r="R123" s="21">
        <v>43160</v>
      </c>
      <c r="S123" s="22">
        <v>43281</v>
      </c>
      <c r="T123" s="23"/>
      <c r="U123" s="18"/>
      <c r="V123" s="127"/>
      <c r="W123" s="128"/>
      <c r="X123" s="130"/>
      <c r="Y123" s="23"/>
      <c r="Z123" s="18"/>
      <c r="AA123" s="127"/>
      <c r="AB123" s="128"/>
      <c r="AC123" s="130"/>
      <c r="AD123" s="23"/>
      <c r="AE123" s="18"/>
      <c r="AF123" s="127"/>
      <c r="AG123" s="128"/>
      <c r="AH123" s="130"/>
      <c r="AI123" s="23"/>
      <c r="AJ123" s="18"/>
      <c r="AK123" s="127"/>
      <c r="AL123" s="128"/>
      <c r="AM123" s="129"/>
    </row>
    <row r="124" spans="1:39" s="15" customFormat="1" ht="103.5" hidden="1" thickTop="1" thickBot="1" x14ac:dyDescent="0.4">
      <c r="A124" s="160"/>
      <c r="B124" s="138"/>
      <c r="C124" s="142"/>
      <c r="D124" s="143"/>
      <c r="E124" s="156"/>
      <c r="F124" s="157"/>
      <c r="G124" s="142"/>
      <c r="H124" s="143"/>
      <c r="I124" s="142"/>
      <c r="J124" s="143"/>
      <c r="K124" s="134" t="s">
        <v>355</v>
      </c>
      <c r="L124" s="134"/>
      <c r="M124" s="134"/>
      <c r="N124" s="19" t="s">
        <v>356</v>
      </c>
      <c r="O124" s="19" t="s">
        <v>357</v>
      </c>
      <c r="P124" s="138"/>
      <c r="Q124" s="20" t="s">
        <v>272</v>
      </c>
      <c r="R124" s="21">
        <v>43252</v>
      </c>
      <c r="S124" s="22">
        <v>43465</v>
      </c>
      <c r="T124" s="23"/>
      <c r="U124" s="18"/>
      <c r="V124" s="127"/>
      <c r="W124" s="128"/>
      <c r="X124" s="130"/>
      <c r="Y124" s="23"/>
      <c r="Z124" s="18"/>
      <c r="AA124" s="127"/>
      <c r="AB124" s="128"/>
      <c r="AC124" s="130"/>
      <c r="AD124" s="23"/>
      <c r="AE124" s="18"/>
      <c r="AF124" s="127"/>
      <c r="AG124" s="128"/>
      <c r="AH124" s="130"/>
      <c r="AI124" s="23"/>
      <c r="AJ124" s="18"/>
      <c r="AK124" s="127"/>
      <c r="AL124" s="128"/>
      <c r="AM124" s="129"/>
    </row>
    <row r="125" spans="1:39" s="15" customFormat="1" ht="129" hidden="1" thickTop="1" thickBot="1" x14ac:dyDescent="0.4">
      <c r="A125" s="160"/>
      <c r="B125" s="138"/>
      <c r="C125" s="142"/>
      <c r="D125" s="143"/>
      <c r="E125" s="156"/>
      <c r="F125" s="157"/>
      <c r="G125" s="142"/>
      <c r="H125" s="143"/>
      <c r="I125" s="142"/>
      <c r="J125" s="143"/>
      <c r="K125" s="134" t="s">
        <v>358</v>
      </c>
      <c r="L125" s="134"/>
      <c r="M125" s="134"/>
      <c r="N125" s="19" t="s">
        <v>359</v>
      </c>
      <c r="O125" s="66" t="s">
        <v>360</v>
      </c>
      <c r="P125" s="138"/>
      <c r="Q125" s="20" t="s">
        <v>272</v>
      </c>
      <c r="R125" s="21">
        <v>43252</v>
      </c>
      <c r="S125" s="22">
        <v>43465</v>
      </c>
      <c r="T125" s="23"/>
      <c r="U125" s="18"/>
      <c r="V125" s="127"/>
      <c r="W125" s="128"/>
      <c r="X125" s="129"/>
      <c r="Y125" s="23"/>
      <c r="Z125" s="18"/>
      <c r="AA125" s="127"/>
      <c r="AB125" s="128"/>
      <c r="AC125" s="129"/>
      <c r="AD125" s="23"/>
      <c r="AE125" s="18"/>
      <c r="AF125" s="127"/>
      <c r="AG125" s="128"/>
      <c r="AH125" s="129"/>
      <c r="AI125" s="23"/>
      <c r="AJ125" s="18"/>
      <c r="AK125" s="127"/>
      <c r="AL125" s="128"/>
      <c r="AM125" s="129"/>
    </row>
    <row r="126" spans="1:39" s="15" customFormat="1" ht="78" hidden="1" thickTop="1" thickBot="1" x14ac:dyDescent="0.4">
      <c r="A126" s="161"/>
      <c r="B126" s="139"/>
      <c r="C126" s="144"/>
      <c r="D126" s="145"/>
      <c r="E126" s="158"/>
      <c r="F126" s="159"/>
      <c r="G126" s="144"/>
      <c r="H126" s="145"/>
      <c r="I126" s="144"/>
      <c r="J126" s="145"/>
      <c r="K126" s="134" t="s">
        <v>361</v>
      </c>
      <c r="L126" s="134"/>
      <c r="M126" s="134"/>
      <c r="N126" s="19" t="s">
        <v>362</v>
      </c>
      <c r="O126" s="66" t="s">
        <v>363</v>
      </c>
      <c r="P126" s="139"/>
      <c r="Q126" s="20" t="s">
        <v>272</v>
      </c>
      <c r="R126" s="21">
        <v>43160</v>
      </c>
      <c r="S126" s="22">
        <v>43465</v>
      </c>
      <c r="T126" s="23"/>
      <c r="U126" s="18"/>
      <c r="V126" s="127"/>
      <c r="W126" s="128"/>
      <c r="X126" s="129"/>
      <c r="Y126" s="23"/>
      <c r="Z126" s="18"/>
      <c r="AA126" s="127"/>
      <c r="AB126" s="128"/>
      <c r="AC126" s="129"/>
      <c r="AD126" s="23"/>
      <c r="AE126" s="18"/>
      <c r="AF126" s="127"/>
      <c r="AG126" s="128"/>
      <c r="AH126" s="129"/>
      <c r="AI126" s="23"/>
      <c r="AJ126" s="18"/>
      <c r="AK126" s="127"/>
      <c r="AL126" s="128"/>
      <c r="AM126" s="129"/>
    </row>
    <row r="127" spans="1:39" s="15" customFormat="1" ht="52.5" hidden="1" thickTop="1" thickBot="1" x14ac:dyDescent="0.4">
      <c r="A127" s="169" t="s">
        <v>39</v>
      </c>
      <c r="B127" s="137" t="s">
        <v>58</v>
      </c>
      <c r="C127" s="148" t="s">
        <v>73</v>
      </c>
      <c r="D127" s="149"/>
      <c r="E127" s="148" t="s">
        <v>94</v>
      </c>
      <c r="F127" s="149"/>
      <c r="G127" s="148" t="s">
        <v>101</v>
      </c>
      <c r="H127" s="149"/>
      <c r="I127" s="148" t="s">
        <v>105</v>
      </c>
      <c r="J127" s="149"/>
      <c r="K127" s="134" t="s">
        <v>364</v>
      </c>
      <c r="L127" s="134"/>
      <c r="M127" s="134"/>
      <c r="N127" s="19" t="s">
        <v>365</v>
      </c>
      <c r="O127" s="66" t="s">
        <v>366</v>
      </c>
      <c r="P127" s="137" t="s">
        <v>386</v>
      </c>
      <c r="Q127" s="20" t="s">
        <v>272</v>
      </c>
      <c r="R127" s="21">
        <v>43160</v>
      </c>
      <c r="S127" s="22">
        <v>43465</v>
      </c>
      <c r="T127" s="23"/>
      <c r="U127" s="18"/>
      <c r="V127" s="127"/>
      <c r="W127" s="128"/>
      <c r="X127" s="130"/>
      <c r="Y127" s="23"/>
      <c r="Z127" s="18"/>
      <c r="AA127" s="127"/>
      <c r="AB127" s="128"/>
      <c r="AC127" s="130"/>
      <c r="AD127" s="23"/>
      <c r="AE127" s="18"/>
      <c r="AF127" s="127"/>
      <c r="AG127" s="128"/>
      <c r="AH127" s="130"/>
      <c r="AI127" s="23"/>
      <c r="AJ127" s="18"/>
      <c r="AK127" s="127"/>
      <c r="AL127" s="128"/>
      <c r="AM127" s="129"/>
    </row>
    <row r="128" spans="1:39" s="15" customFormat="1" ht="129" hidden="1" thickTop="1" thickBot="1" x14ac:dyDescent="0.4">
      <c r="A128" s="160"/>
      <c r="B128" s="138"/>
      <c r="C128" s="142"/>
      <c r="D128" s="143"/>
      <c r="E128" s="142"/>
      <c r="F128" s="143"/>
      <c r="G128" s="142"/>
      <c r="H128" s="143"/>
      <c r="I128" s="142"/>
      <c r="J128" s="143"/>
      <c r="K128" s="137" t="s">
        <v>367</v>
      </c>
      <c r="L128" s="137"/>
      <c r="M128" s="137"/>
      <c r="N128" s="33" t="s">
        <v>368</v>
      </c>
      <c r="O128" s="67" t="s">
        <v>617</v>
      </c>
      <c r="P128" s="138"/>
      <c r="Q128" s="34" t="s">
        <v>272</v>
      </c>
      <c r="R128" s="68">
        <v>43160</v>
      </c>
      <c r="S128" s="69">
        <v>43465</v>
      </c>
      <c r="T128" s="23"/>
      <c r="U128" s="18"/>
      <c r="V128" s="127"/>
      <c r="W128" s="128"/>
      <c r="X128" s="130"/>
      <c r="Y128" s="23"/>
      <c r="Z128" s="18"/>
      <c r="AA128" s="127"/>
      <c r="AB128" s="128"/>
      <c r="AC128" s="130"/>
      <c r="AD128" s="23"/>
      <c r="AE128" s="18"/>
      <c r="AF128" s="127"/>
      <c r="AG128" s="128"/>
      <c r="AH128" s="130"/>
      <c r="AI128" s="23"/>
      <c r="AJ128" s="18"/>
      <c r="AK128" s="127"/>
      <c r="AL128" s="128"/>
      <c r="AM128" s="129"/>
    </row>
    <row r="129" spans="1:39" s="15" customFormat="1" ht="78" hidden="1" thickTop="1" thickBot="1" x14ac:dyDescent="0.4">
      <c r="A129" s="178" t="s">
        <v>40</v>
      </c>
      <c r="B129" s="176" t="s">
        <v>59</v>
      </c>
      <c r="C129" s="163" t="s">
        <v>72</v>
      </c>
      <c r="D129" s="164"/>
      <c r="E129" s="163" t="s">
        <v>94</v>
      </c>
      <c r="F129" s="164"/>
      <c r="G129" s="163" t="s">
        <v>102</v>
      </c>
      <c r="H129" s="164"/>
      <c r="I129" s="163" t="s">
        <v>107</v>
      </c>
      <c r="J129" s="164"/>
      <c r="K129" s="179" t="s">
        <v>571</v>
      </c>
      <c r="L129" s="180"/>
      <c r="M129" s="181"/>
      <c r="N129" s="35" t="s">
        <v>651</v>
      </c>
      <c r="O129" s="35" t="s">
        <v>572</v>
      </c>
      <c r="P129" s="176" t="s">
        <v>453</v>
      </c>
      <c r="Q129" s="36" t="s">
        <v>272</v>
      </c>
      <c r="R129" s="37">
        <v>43235</v>
      </c>
      <c r="S129" s="38">
        <v>43465</v>
      </c>
      <c r="T129" s="23"/>
      <c r="U129" s="18"/>
      <c r="V129" s="127"/>
      <c r="W129" s="128"/>
      <c r="X129" s="130"/>
      <c r="Y129" s="23"/>
      <c r="Z129" s="18"/>
      <c r="AA129" s="127"/>
      <c r="AB129" s="128"/>
      <c r="AC129" s="130"/>
      <c r="AD129" s="23"/>
      <c r="AE129" s="18"/>
      <c r="AF129" s="127"/>
      <c r="AG129" s="128"/>
      <c r="AH129" s="130"/>
      <c r="AI129" s="23"/>
      <c r="AJ129" s="18"/>
      <c r="AK129" s="127"/>
      <c r="AL129" s="128"/>
      <c r="AM129" s="129"/>
    </row>
    <row r="130" spans="1:39" s="15" customFormat="1" ht="78" hidden="1" thickTop="1" thickBot="1" x14ac:dyDescent="0.4">
      <c r="A130" s="160"/>
      <c r="B130" s="138"/>
      <c r="C130" s="142"/>
      <c r="D130" s="143"/>
      <c r="E130" s="142"/>
      <c r="F130" s="143"/>
      <c r="G130" s="142"/>
      <c r="H130" s="143"/>
      <c r="I130" s="142"/>
      <c r="J130" s="143"/>
      <c r="K130" s="134" t="s">
        <v>573</v>
      </c>
      <c r="L130" s="134"/>
      <c r="M130" s="134"/>
      <c r="N130" s="19" t="s">
        <v>651</v>
      </c>
      <c r="O130" s="19" t="s">
        <v>572</v>
      </c>
      <c r="P130" s="138"/>
      <c r="Q130" s="20" t="s">
        <v>272</v>
      </c>
      <c r="R130" s="51">
        <v>43235</v>
      </c>
      <c r="S130" s="52">
        <v>43465</v>
      </c>
      <c r="T130" s="23"/>
      <c r="U130" s="18"/>
      <c r="V130" s="127"/>
      <c r="W130" s="128"/>
      <c r="X130" s="130"/>
      <c r="Y130" s="23"/>
      <c r="Z130" s="18"/>
      <c r="AA130" s="127"/>
      <c r="AB130" s="128"/>
      <c r="AC130" s="130"/>
      <c r="AD130" s="23"/>
      <c r="AE130" s="18"/>
      <c r="AF130" s="127"/>
      <c r="AG130" s="128"/>
      <c r="AH130" s="130"/>
      <c r="AI130" s="23"/>
      <c r="AJ130" s="18"/>
      <c r="AK130" s="127"/>
      <c r="AL130" s="128"/>
      <c r="AM130" s="129"/>
    </row>
    <row r="131" spans="1:39" s="15" customFormat="1" ht="78" hidden="1" thickTop="1" thickBot="1" x14ac:dyDescent="0.4">
      <c r="A131" s="177"/>
      <c r="B131" s="175"/>
      <c r="C131" s="150"/>
      <c r="D131" s="151"/>
      <c r="E131" s="150"/>
      <c r="F131" s="151"/>
      <c r="G131" s="150"/>
      <c r="H131" s="151"/>
      <c r="I131" s="150"/>
      <c r="J131" s="151"/>
      <c r="K131" s="155" t="s">
        <v>666</v>
      </c>
      <c r="L131" s="155"/>
      <c r="M131" s="155"/>
      <c r="N131" s="24" t="s">
        <v>574</v>
      </c>
      <c r="O131" s="24" t="s">
        <v>652</v>
      </c>
      <c r="P131" s="175"/>
      <c r="Q131" s="25" t="s">
        <v>272</v>
      </c>
      <c r="R131" s="39">
        <v>43146</v>
      </c>
      <c r="S131" s="40">
        <v>43465</v>
      </c>
      <c r="T131" s="23"/>
      <c r="U131" s="18"/>
      <c r="V131" s="127"/>
      <c r="W131" s="128"/>
      <c r="X131" s="129"/>
      <c r="Y131" s="23"/>
      <c r="Z131" s="18"/>
      <c r="AA131" s="127"/>
      <c r="AB131" s="128"/>
      <c r="AC131" s="129"/>
      <c r="AD131" s="23"/>
      <c r="AE131" s="18"/>
      <c r="AF131" s="127"/>
      <c r="AG131" s="128"/>
      <c r="AH131" s="129"/>
      <c r="AI131" s="23"/>
      <c r="AJ131" s="18"/>
      <c r="AK131" s="127"/>
      <c r="AL131" s="128"/>
      <c r="AM131" s="129"/>
    </row>
    <row r="132" spans="1:39" s="15" customFormat="1" ht="129" hidden="1" thickTop="1" thickBot="1" x14ac:dyDescent="0.4">
      <c r="A132" s="178" t="s">
        <v>41</v>
      </c>
      <c r="B132" s="176" t="s">
        <v>60</v>
      </c>
      <c r="C132" s="163" t="s">
        <v>568</v>
      </c>
      <c r="D132" s="164"/>
      <c r="E132" s="154" t="s">
        <v>80</v>
      </c>
      <c r="F132" s="154"/>
      <c r="G132" s="154" t="s">
        <v>86</v>
      </c>
      <c r="H132" s="154"/>
      <c r="I132" s="154" t="s">
        <v>88</v>
      </c>
      <c r="J132" s="154"/>
      <c r="K132" s="154" t="s">
        <v>369</v>
      </c>
      <c r="L132" s="154"/>
      <c r="M132" s="154"/>
      <c r="N132" s="35" t="s">
        <v>370</v>
      </c>
      <c r="O132" s="35" t="s">
        <v>371</v>
      </c>
      <c r="P132" s="35" t="s">
        <v>385</v>
      </c>
      <c r="Q132" s="176" t="s">
        <v>387</v>
      </c>
      <c r="R132" s="70">
        <v>43101</v>
      </c>
      <c r="S132" s="71">
        <v>43465</v>
      </c>
      <c r="T132" s="23"/>
      <c r="U132" s="18"/>
      <c r="V132" s="127"/>
      <c r="W132" s="128"/>
      <c r="X132" s="129"/>
      <c r="Y132" s="23"/>
      <c r="Z132" s="18"/>
      <c r="AA132" s="127"/>
      <c r="AB132" s="128"/>
      <c r="AC132" s="129"/>
      <c r="AD132" s="23"/>
      <c r="AE132" s="18"/>
      <c r="AF132" s="127"/>
      <c r="AG132" s="128"/>
      <c r="AH132" s="129"/>
      <c r="AI132" s="23"/>
      <c r="AJ132" s="18"/>
      <c r="AK132" s="127"/>
      <c r="AL132" s="128"/>
      <c r="AM132" s="129"/>
    </row>
    <row r="133" spans="1:39" s="15" customFormat="1" ht="78" hidden="1" thickTop="1" thickBot="1" x14ac:dyDescent="0.4">
      <c r="A133" s="160"/>
      <c r="B133" s="138"/>
      <c r="C133" s="142"/>
      <c r="D133" s="143"/>
      <c r="E133" s="148" t="s">
        <v>111</v>
      </c>
      <c r="F133" s="149"/>
      <c r="G133" s="148" t="s">
        <v>115</v>
      </c>
      <c r="H133" s="149"/>
      <c r="I133" s="148" t="s">
        <v>122</v>
      </c>
      <c r="J133" s="149"/>
      <c r="K133" s="134" t="s">
        <v>372</v>
      </c>
      <c r="L133" s="134"/>
      <c r="M133" s="134"/>
      <c r="N133" s="19" t="s">
        <v>373</v>
      </c>
      <c r="O133" s="19" t="s">
        <v>374</v>
      </c>
      <c r="P133" s="19" t="s">
        <v>385</v>
      </c>
      <c r="Q133" s="138"/>
      <c r="R133" s="21">
        <v>43101</v>
      </c>
      <c r="S133" s="22">
        <v>43465</v>
      </c>
      <c r="T133" s="23"/>
      <c r="U133" s="18"/>
      <c r="V133" s="127"/>
      <c r="W133" s="128"/>
      <c r="X133" s="129"/>
      <c r="Y133" s="23"/>
      <c r="Z133" s="18"/>
      <c r="AA133" s="127"/>
      <c r="AB133" s="128"/>
      <c r="AC133" s="129"/>
      <c r="AD133" s="23"/>
      <c r="AE133" s="18"/>
      <c r="AF133" s="127"/>
      <c r="AG133" s="128"/>
      <c r="AH133" s="129"/>
      <c r="AI133" s="23"/>
      <c r="AJ133" s="18"/>
      <c r="AK133" s="127"/>
      <c r="AL133" s="128"/>
      <c r="AM133" s="129"/>
    </row>
    <row r="134" spans="1:39" s="15" customFormat="1" ht="103.5" hidden="1" thickTop="1" thickBot="1" x14ac:dyDescent="0.4">
      <c r="A134" s="160"/>
      <c r="B134" s="138"/>
      <c r="C134" s="142"/>
      <c r="D134" s="143"/>
      <c r="E134" s="142"/>
      <c r="F134" s="143"/>
      <c r="G134" s="142"/>
      <c r="H134" s="143"/>
      <c r="I134" s="142"/>
      <c r="J134" s="143"/>
      <c r="K134" s="134" t="s">
        <v>375</v>
      </c>
      <c r="L134" s="134"/>
      <c r="M134" s="134"/>
      <c r="N134" s="19" t="s">
        <v>376</v>
      </c>
      <c r="O134" s="19" t="s">
        <v>619</v>
      </c>
      <c r="P134" s="19" t="s">
        <v>385</v>
      </c>
      <c r="Q134" s="138"/>
      <c r="R134" s="21">
        <v>43101</v>
      </c>
      <c r="S134" s="22">
        <v>43465</v>
      </c>
      <c r="T134" s="23"/>
      <c r="U134" s="18"/>
      <c r="V134" s="127"/>
      <c r="W134" s="128"/>
      <c r="X134" s="130"/>
      <c r="Y134" s="23"/>
      <c r="Z134" s="18"/>
      <c r="AA134" s="127"/>
      <c r="AB134" s="128"/>
      <c r="AC134" s="130"/>
      <c r="AD134" s="23"/>
      <c r="AE134" s="18"/>
      <c r="AF134" s="127"/>
      <c r="AG134" s="128"/>
      <c r="AH134" s="130"/>
      <c r="AI134" s="23"/>
      <c r="AJ134" s="18"/>
      <c r="AK134" s="127"/>
      <c r="AL134" s="128"/>
      <c r="AM134" s="129"/>
    </row>
    <row r="135" spans="1:39" s="15" customFormat="1" ht="78" hidden="1" thickTop="1" thickBot="1" x14ac:dyDescent="0.4">
      <c r="A135" s="160"/>
      <c r="B135" s="138"/>
      <c r="C135" s="142"/>
      <c r="D135" s="143"/>
      <c r="E135" s="142"/>
      <c r="F135" s="143"/>
      <c r="G135" s="142"/>
      <c r="H135" s="143"/>
      <c r="I135" s="142"/>
      <c r="J135" s="143"/>
      <c r="K135" s="134" t="s">
        <v>377</v>
      </c>
      <c r="L135" s="134"/>
      <c r="M135" s="134"/>
      <c r="N135" s="19" t="s">
        <v>378</v>
      </c>
      <c r="O135" s="19" t="s">
        <v>620</v>
      </c>
      <c r="P135" s="19" t="s">
        <v>385</v>
      </c>
      <c r="Q135" s="138"/>
      <c r="R135" s="21">
        <v>43101</v>
      </c>
      <c r="S135" s="22">
        <v>43465</v>
      </c>
      <c r="T135" s="23"/>
      <c r="U135" s="18"/>
      <c r="V135" s="127"/>
      <c r="W135" s="128"/>
      <c r="X135" s="130"/>
      <c r="Y135" s="23"/>
      <c r="Z135" s="18"/>
      <c r="AA135" s="127"/>
      <c r="AB135" s="128"/>
      <c r="AC135" s="130"/>
      <c r="AD135" s="23"/>
      <c r="AE135" s="18"/>
      <c r="AF135" s="127"/>
      <c r="AG135" s="128"/>
      <c r="AH135" s="130"/>
      <c r="AI135" s="23"/>
      <c r="AJ135" s="18"/>
      <c r="AK135" s="127"/>
      <c r="AL135" s="128"/>
      <c r="AM135" s="129"/>
    </row>
    <row r="136" spans="1:39" s="15" customFormat="1" ht="52.5" hidden="1" thickTop="1" thickBot="1" x14ac:dyDescent="0.4">
      <c r="A136" s="160"/>
      <c r="B136" s="138"/>
      <c r="C136" s="142"/>
      <c r="D136" s="143"/>
      <c r="E136" s="142"/>
      <c r="F136" s="143"/>
      <c r="G136" s="142"/>
      <c r="H136" s="143"/>
      <c r="I136" s="142"/>
      <c r="J136" s="143"/>
      <c r="K136" s="134" t="s">
        <v>379</v>
      </c>
      <c r="L136" s="134"/>
      <c r="M136" s="134"/>
      <c r="N136" s="19" t="s">
        <v>380</v>
      </c>
      <c r="O136" s="19" t="s">
        <v>381</v>
      </c>
      <c r="P136" s="19" t="s">
        <v>385</v>
      </c>
      <c r="Q136" s="138"/>
      <c r="R136" s="21">
        <v>43101</v>
      </c>
      <c r="S136" s="22">
        <v>43465</v>
      </c>
      <c r="T136" s="23"/>
      <c r="U136" s="18"/>
      <c r="V136" s="127"/>
      <c r="W136" s="128"/>
      <c r="X136" s="129"/>
      <c r="Y136" s="23"/>
      <c r="Z136" s="18"/>
      <c r="AA136" s="127"/>
      <c r="AB136" s="128"/>
      <c r="AC136" s="129"/>
      <c r="AD136" s="23"/>
      <c r="AE136" s="18"/>
      <c r="AF136" s="127"/>
      <c r="AG136" s="128"/>
      <c r="AH136" s="129"/>
      <c r="AI136" s="23"/>
      <c r="AJ136" s="18"/>
      <c r="AK136" s="127"/>
      <c r="AL136" s="128"/>
      <c r="AM136" s="129"/>
    </row>
    <row r="137" spans="1:39" s="15" customFormat="1" ht="52.5" hidden="1" thickTop="1" thickBot="1" x14ac:dyDescent="0.4">
      <c r="A137" s="160"/>
      <c r="B137" s="138"/>
      <c r="C137" s="142"/>
      <c r="D137" s="143"/>
      <c r="E137" s="142"/>
      <c r="F137" s="143"/>
      <c r="G137" s="142"/>
      <c r="H137" s="143"/>
      <c r="I137" s="142"/>
      <c r="J137" s="143"/>
      <c r="K137" s="134" t="s">
        <v>382</v>
      </c>
      <c r="L137" s="134"/>
      <c r="M137" s="134"/>
      <c r="N137" s="19" t="s">
        <v>621</v>
      </c>
      <c r="O137" s="19" t="s">
        <v>383</v>
      </c>
      <c r="P137" s="19" t="s">
        <v>385</v>
      </c>
      <c r="Q137" s="138"/>
      <c r="R137" s="21">
        <v>43101</v>
      </c>
      <c r="S137" s="22">
        <v>43465</v>
      </c>
      <c r="T137" s="23"/>
      <c r="U137" s="18"/>
      <c r="V137" s="127"/>
      <c r="W137" s="128"/>
      <c r="X137" s="129"/>
      <c r="Y137" s="23"/>
      <c r="Z137" s="18"/>
      <c r="AA137" s="127"/>
      <c r="AB137" s="128"/>
      <c r="AC137" s="129"/>
      <c r="AD137" s="23"/>
      <c r="AE137" s="18"/>
      <c r="AF137" s="127"/>
      <c r="AG137" s="128"/>
      <c r="AH137" s="129"/>
      <c r="AI137" s="23"/>
      <c r="AJ137" s="18"/>
      <c r="AK137" s="127"/>
      <c r="AL137" s="128"/>
      <c r="AM137" s="129"/>
    </row>
    <row r="138" spans="1:39" s="15" customFormat="1" ht="52.5" hidden="1" thickTop="1" thickBot="1" x14ac:dyDescent="0.4">
      <c r="A138" s="177"/>
      <c r="B138" s="175"/>
      <c r="C138" s="150"/>
      <c r="D138" s="151"/>
      <c r="E138" s="150"/>
      <c r="F138" s="151"/>
      <c r="G138" s="150"/>
      <c r="H138" s="151"/>
      <c r="I138" s="150"/>
      <c r="J138" s="151"/>
      <c r="K138" s="155" t="s">
        <v>384</v>
      </c>
      <c r="L138" s="155"/>
      <c r="M138" s="155"/>
      <c r="N138" s="24" t="s">
        <v>622</v>
      </c>
      <c r="O138" s="24" t="s">
        <v>623</v>
      </c>
      <c r="P138" s="24" t="s">
        <v>385</v>
      </c>
      <c r="Q138" s="175"/>
      <c r="R138" s="26">
        <v>43101</v>
      </c>
      <c r="S138" s="27">
        <v>43465</v>
      </c>
      <c r="T138" s="23"/>
      <c r="U138" s="18"/>
      <c r="V138" s="127"/>
      <c r="W138" s="128"/>
      <c r="X138" s="130"/>
      <c r="Y138" s="23"/>
      <c r="Z138" s="18"/>
      <c r="AA138" s="127"/>
      <c r="AB138" s="128"/>
      <c r="AC138" s="130"/>
      <c r="AD138" s="23"/>
      <c r="AE138" s="18"/>
      <c r="AF138" s="127"/>
      <c r="AG138" s="128"/>
      <c r="AH138" s="130"/>
      <c r="AI138" s="23"/>
      <c r="AJ138" s="18"/>
      <c r="AK138" s="127"/>
      <c r="AL138" s="128"/>
      <c r="AM138" s="129"/>
    </row>
    <row r="139" spans="1:39" s="15" customFormat="1" ht="52.5" hidden="1" thickTop="1" thickBot="1" x14ac:dyDescent="0.4">
      <c r="A139" s="178" t="s">
        <v>161</v>
      </c>
      <c r="B139" s="176" t="s">
        <v>162</v>
      </c>
      <c r="C139" s="163" t="s">
        <v>76</v>
      </c>
      <c r="D139" s="164"/>
      <c r="E139" s="163" t="s">
        <v>111</v>
      </c>
      <c r="F139" s="164"/>
      <c r="G139" s="163" t="s">
        <v>114</v>
      </c>
      <c r="H139" s="164"/>
      <c r="I139" s="154" t="s">
        <v>120</v>
      </c>
      <c r="J139" s="154"/>
      <c r="K139" s="165" t="s">
        <v>583</v>
      </c>
      <c r="L139" s="165"/>
      <c r="M139" s="165"/>
      <c r="N139" s="43" t="s">
        <v>436</v>
      </c>
      <c r="O139" s="72" t="s">
        <v>653</v>
      </c>
      <c r="P139" s="35" t="s">
        <v>437</v>
      </c>
      <c r="Q139" s="234">
        <f>51750000+101430000+60000000</f>
        <v>213180000</v>
      </c>
      <c r="R139" s="44">
        <v>43132</v>
      </c>
      <c r="S139" s="45">
        <v>43220</v>
      </c>
      <c r="T139" s="23"/>
      <c r="U139" s="18"/>
      <c r="V139" s="127"/>
      <c r="W139" s="128"/>
      <c r="X139" s="130"/>
      <c r="Y139" s="23"/>
      <c r="Z139" s="18"/>
      <c r="AA139" s="127"/>
      <c r="AB139" s="128"/>
      <c r="AC139" s="130"/>
      <c r="AD139" s="23"/>
      <c r="AE139" s="18"/>
      <c r="AF139" s="127"/>
      <c r="AG139" s="128"/>
      <c r="AH139" s="130"/>
      <c r="AI139" s="23"/>
      <c r="AJ139" s="18"/>
      <c r="AK139" s="127"/>
      <c r="AL139" s="128"/>
      <c r="AM139" s="129"/>
    </row>
    <row r="140" spans="1:39" s="15" customFormat="1" ht="103.5" hidden="1" thickTop="1" thickBot="1" x14ac:dyDescent="0.4">
      <c r="A140" s="160"/>
      <c r="B140" s="138"/>
      <c r="C140" s="142"/>
      <c r="D140" s="143"/>
      <c r="E140" s="142"/>
      <c r="F140" s="143"/>
      <c r="G140" s="142"/>
      <c r="H140" s="143"/>
      <c r="I140" s="134" t="s">
        <v>120</v>
      </c>
      <c r="J140" s="134"/>
      <c r="K140" s="135" t="s">
        <v>584</v>
      </c>
      <c r="L140" s="135"/>
      <c r="M140" s="135"/>
      <c r="N140" s="30" t="s">
        <v>585</v>
      </c>
      <c r="O140" s="30" t="s">
        <v>446</v>
      </c>
      <c r="P140" s="46" t="s">
        <v>438</v>
      </c>
      <c r="Q140" s="167"/>
      <c r="R140" s="47">
        <v>43191</v>
      </c>
      <c r="S140" s="48">
        <v>43465</v>
      </c>
      <c r="T140" s="23"/>
      <c r="U140" s="18"/>
      <c r="V140" s="127"/>
      <c r="W140" s="128"/>
      <c r="X140" s="130"/>
      <c r="Y140" s="23"/>
      <c r="Z140" s="18"/>
      <c r="AA140" s="127"/>
      <c r="AB140" s="128"/>
      <c r="AC140" s="130"/>
      <c r="AD140" s="23"/>
      <c r="AE140" s="18"/>
      <c r="AF140" s="127"/>
      <c r="AG140" s="128"/>
      <c r="AH140" s="130"/>
      <c r="AI140" s="23"/>
      <c r="AJ140" s="18"/>
      <c r="AK140" s="127"/>
      <c r="AL140" s="128"/>
      <c r="AM140" s="129"/>
    </row>
    <row r="141" spans="1:39" s="15" customFormat="1" ht="103.5" hidden="1" thickTop="1" thickBot="1" x14ac:dyDescent="0.4">
      <c r="A141" s="160"/>
      <c r="B141" s="138"/>
      <c r="C141" s="142"/>
      <c r="D141" s="143"/>
      <c r="E141" s="142"/>
      <c r="F141" s="143"/>
      <c r="G141" s="142"/>
      <c r="H141" s="143"/>
      <c r="I141" s="134" t="s">
        <v>120</v>
      </c>
      <c r="J141" s="134"/>
      <c r="K141" s="135" t="s">
        <v>654</v>
      </c>
      <c r="L141" s="135"/>
      <c r="M141" s="135"/>
      <c r="N141" s="30" t="s">
        <v>586</v>
      </c>
      <c r="O141" s="30" t="s">
        <v>447</v>
      </c>
      <c r="P141" s="19" t="s">
        <v>437</v>
      </c>
      <c r="Q141" s="167"/>
      <c r="R141" s="47">
        <v>43191</v>
      </c>
      <c r="S141" s="48">
        <v>43465</v>
      </c>
      <c r="T141" s="23"/>
      <c r="U141" s="18"/>
      <c r="V141" s="127"/>
      <c r="W141" s="128"/>
      <c r="X141" s="129"/>
      <c r="Y141" s="23"/>
      <c r="Z141" s="18"/>
      <c r="AA141" s="127"/>
      <c r="AB141" s="128"/>
      <c r="AC141" s="129"/>
      <c r="AD141" s="23"/>
      <c r="AE141" s="18"/>
      <c r="AF141" s="127"/>
      <c r="AG141" s="128"/>
      <c r="AH141" s="129"/>
      <c r="AI141" s="23"/>
      <c r="AJ141" s="18"/>
      <c r="AK141" s="127"/>
      <c r="AL141" s="128"/>
      <c r="AM141" s="129"/>
    </row>
    <row r="142" spans="1:39" s="15" customFormat="1" ht="180" hidden="1" thickTop="1" thickBot="1" x14ac:dyDescent="0.4">
      <c r="A142" s="160"/>
      <c r="B142" s="138"/>
      <c r="C142" s="142"/>
      <c r="D142" s="143"/>
      <c r="E142" s="142"/>
      <c r="F142" s="143"/>
      <c r="G142" s="142"/>
      <c r="H142" s="143"/>
      <c r="I142" s="134" t="s">
        <v>120</v>
      </c>
      <c r="J142" s="134"/>
      <c r="K142" s="135" t="s">
        <v>655</v>
      </c>
      <c r="L142" s="135"/>
      <c r="M142" s="135"/>
      <c r="N142" s="30" t="s">
        <v>587</v>
      </c>
      <c r="O142" s="30" t="s">
        <v>588</v>
      </c>
      <c r="P142" s="19" t="s">
        <v>439</v>
      </c>
      <c r="Q142" s="167"/>
      <c r="R142" s="47">
        <v>43191</v>
      </c>
      <c r="S142" s="48">
        <v>43465</v>
      </c>
      <c r="T142" s="23"/>
      <c r="U142" s="18"/>
      <c r="V142" s="127"/>
      <c r="W142" s="128"/>
      <c r="X142" s="129"/>
      <c r="Y142" s="23"/>
      <c r="Z142" s="18"/>
      <c r="AA142" s="127"/>
      <c r="AB142" s="128"/>
      <c r="AC142" s="129"/>
      <c r="AD142" s="23"/>
      <c r="AE142" s="18"/>
      <c r="AF142" s="127"/>
      <c r="AG142" s="128"/>
      <c r="AH142" s="129"/>
      <c r="AI142" s="23"/>
      <c r="AJ142" s="18"/>
      <c r="AK142" s="127"/>
      <c r="AL142" s="128"/>
      <c r="AM142" s="129"/>
    </row>
    <row r="143" spans="1:39" s="15" customFormat="1" ht="78" hidden="1" thickTop="1" thickBot="1" x14ac:dyDescent="0.4">
      <c r="A143" s="160"/>
      <c r="B143" s="138"/>
      <c r="C143" s="142"/>
      <c r="D143" s="143"/>
      <c r="E143" s="142"/>
      <c r="F143" s="143"/>
      <c r="G143" s="142"/>
      <c r="H143" s="143"/>
      <c r="I143" s="134" t="s">
        <v>120</v>
      </c>
      <c r="J143" s="134"/>
      <c r="K143" s="135" t="s">
        <v>656</v>
      </c>
      <c r="L143" s="135"/>
      <c r="M143" s="135"/>
      <c r="N143" s="30" t="s">
        <v>589</v>
      </c>
      <c r="O143" s="30" t="s">
        <v>590</v>
      </c>
      <c r="P143" s="19" t="s">
        <v>439</v>
      </c>
      <c r="Q143" s="167"/>
      <c r="R143" s="47">
        <v>43191</v>
      </c>
      <c r="S143" s="48">
        <v>43465</v>
      </c>
      <c r="T143" s="23"/>
      <c r="U143" s="18"/>
      <c r="V143" s="127"/>
      <c r="W143" s="128"/>
      <c r="X143" s="129"/>
      <c r="Y143" s="23"/>
      <c r="Z143" s="18"/>
      <c r="AA143" s="127"/>
      <c r="AB143" s="128"/>
      <c r="AC143" s="129"/>
      <c r="AD143" s="23"/>
      <c r="AE143" s="18"/>
      <c r="AF143" s="127"/>
      <c r="AG143" s="128"/>
      <c r="AH143" s="129"/>
      <c r="AI143" s="23"/>
      <c r="AJ143" s="18"/>
      <c r="AK143" s="127"/>
      <c r="AL143" s="128"/>
      <c r="AM143" s="129"/>
    </row>
    <row r="144" spans="1:39" s="15" customFormat="1" ht="78" hidden="1" thickTop="1" thickBot="1" x14ac:dyDescent="0.4">
      <c r="A144" s="177"/>
      <c r="B144" s="175"/>
      <c r="C144" s="150"/>
      <c r="D144" s="151"/>
      <c r="E144" s="150"/>
      <c r="F144" s="151"/>
      <c r="G144" s="150"/>
      <c r="H144" s="151"/>
      <c r="I144" s="155" t="s">
        <v>120</v>
      </c>
      <c r="J144" s="155"/>
      <c r="K144" s="233" t="s">
        <v>591</v>
      </c>
      <c r="L144" s="233"/>
      <c r="M144" s="233"/>
      <c r="N144" s="60" t="s">
        <v>592</v>
      </c>
      <c r="O144" s="60" t="s">
        <v>593</v>
      </c>
      <c r="P144" s="24" t="s">
        <v>439</v>
      </c>
      <c r="Q144" s="235"/>
      <c r="R144" s="49">
        <v>43191</v>
      </c>
      <c r="S144" s="50">
        <v>43465</v>
      </c>
      <c r="T144" s="23"/>
      <c r="U144" s="18"/>
      <c r="V144" s="127"/>
      <c r="W144" s="128"/>
      <c r="X144" s="129"/>
      <c r="Y144" s="23"/>
      <c r="Z144" s="18"/>
      <c r="AA144" s="127"/>
      <c r="AB144" s="128"/>
      <c r="AC144" s="129"/>
      <c r="AD144" s="23"/>
      <c r="AE144" s="18"/>
      <c r="AF144" s="127"/>
      <c r="AG144" s="128"/>
      <c r="AH144" s="129"/>
      <c r="AI144" s="23"/>
      <c r="AJ144" s="18"/>
      <c r="AK144" s="127"/>
      <c r="AL144" s="128"/>
      <c r="AM144" s="129"/>
    </row>
    <row r="145" spans="1:39" s="15" customFormat="1" ht="78" hidden="1" thickTop="1" thickBot="1" x14ac:dyDescent="0.4">
      <c r="A145" s="160" t="s">
        <v>42</v>
      </c>
      <c r="B145" s="138" t="s">
        <v>61</v>
      </c>
      <c r="C145" s="142" t="s">
        <v>75</v>
      </c>
      <c r="D145" s="143"/>
      <c r="E145" s="142" t="s">
        <v>111</v>
      </c>
      <c r="F145" s="143"/>
      <c r="G145" s="142" t="s">
        <v>115</v>
      </c>
      <c r="H145" s="143"/>
      <c r="I145" s="142" t="s">
        <v>122</v>
      </c>
      <c r="J145" s="143"/>
      <c r="K145" s="139" t="s">
        <v>657</v>
      </c>
      <c r="L145" s="139"/>
      <c r="M145" s="139"/>
      <c r="N145" s="28" t="s">
        <v>176</v>
      </c>
      <c r="O145" s="28" t="s">
        <v>658</v>
      </c>
      <c r="P145" s="138" t="s">
        <v>159</v>
      </c>
      <c r="Q145" s="29" t="s">
        <v>272</v>
      </c>
      <c r="R145" s="41">
        <v>43101</v>
      </c>
      <c r="S145" s="42">
        <v>43465</v>
      </c>
      <c r="T145" s="23"/>
      <c r="U145" s="18"/>
      <c r="V145" s="127"/>
      <c r="W145" s="128"/>
      <c r="X145" s="130"/>
      <c r="Y145" s="23"/>
      <c r="Z145" s="18"/>
      <c r="AA145" s="127"/>
      <c r="AB145" s="128"/>
      <c r="AC145" s="130"/>
      <c r="AD145" s="23"/>
      <c r="AE145" s="18"/>
      <c r="AF145" s="127"/>
      <c r="AG145" s="128"/>
      <c r="AH145" s="130"/>
      <c r="AI145" s="23"/>
      <c r="AJ145" s="18"/>
      <c r="AK145" s="127"/>
      <c r="AL145" s="128"/>
      <c r="AM145" s="129"/>
    </row>
    <row r="146" spans="1:39" s="15" customFormat="1" ht="129" hidden="1" thickTop="1" thickBot="1" x14ac:dyDescent="0.4">
      <c r="A146" s="160"/>
      <c r="B146" s="138"/>
      <c r="C146" s="142"/>
      <c r="D146" s="143"/>
      <c r="E146" s="142"/>
      <c r="F146" s="143"/>
      <c r="G146" s="142"/>
      <c r="H146" s="143"/>
      <c r="I146" s="142"/>
      <c r="J146" s="143"/>
      <c r="K146" s="134" t="s">
        <v>152</v>
      </c>
      <c r="L146" s="134"/>
      <c r="M146" s="134"/>
      <c r="N146" s="19" t="s">
        <v>153</v>
      </c>
      <c r="O146" s="19" t="s">
        <v>575</v>
      </c>
      <c r="P146" s="138"/>
      <c r="Q146" s="20" t="s">
        <v>272</v>
      </c>
      <c r="R146" s="21">
        <v>43101</v>
      </c>
      <c r="S146" s="22">
        <v>43465</v>
      </c>
      <c r="T146" s="23"/>
      <c r="U146" s="18"/>
      <c r="V146" s="127"/>
      <c r="W146" s="128"/>
      <c r="X146" s="130"/>
      <c r="Y146" s="23"/>
      <c r="Z146" s="18"/>
      <c r="AA146" s="127"/>
      <c r="AB146" s="128"/>
      <c r="AC146" s="130"/>
      <c r="AD146" s="23"/>
      <c r="AE146" s="18"/>
      <c r="AF146" s="127"/>
      <c r="AG146" s="128"/>
      <c r="AH146" s="130"/>
      <c r="AI146" s="23"/>
      <c r="AJ146" s="18"/>
      <c r="AK146" s="127"/>
      <c r="AL146" s="128"/>
      <c r="AM146" s="129"/>
    </row>
    <row r="147" spans="1:39" s="15" customFormat="1" ht="154.5" hidden="1" thickTop="1" thickBot="1" x14ac:dyDescent="0.4">
      <c r="A147" s="160"/>
      <c r="B147" s="138"/>
      <c r="C147" s="142"/>
      <c r="D147" s="143"/>
      <c r="E147" s="142"/>
      <c r="F147" s="143"/>
      <c r="G147" s="142"/>
      <c r="H147" s="143"/>
      <c r="I147" s="142"/>
      <c r="J147" s="143"/>
      <c r="K147" s="134" t="s">
        <v>154</v>
      </c>
      <c r="L147" s="134"/>
      <c r="M147" s="134"/>
      <c r="N147" s="19" t="s">
        <v>155</v>
      </c>
      <c r="O147" s="19" t="s">
        <v>576</v>
      </c>
      <c r="P147" s="138"/>
      <c r="Q147" s="20" t="s">
        <v>272</v>
      </c>
      <c r="R147" s="21">
        <v>43101</v>
      </c>
      <c r="S147" s="22">
        <v>43465</v>
      </c>
      <c r="T147" s="17" t="s">
        <v>18</v>
      </c>
      <c r="U147" s="18"/>
      <c r="V147" s="127"/>
      <c r="W147" s="128"/>
      <c r="X147" s="129"/>
      <c r="Y147" s="17" t="s">
        <v>18</v>
      </c>
      <c r="Z147" s="18"/>
      <c r="AA147" s="127"/>
      <c r="AB147" s="128"/>
      <c r="AC147" s="129"/>
      <c r="AD147" s="17" t="s">
        <v>18</v>
      </c>
      <c r="AE147" s="18"/>
      <c r="AF147" s="127"/>
      <c r="AG147" s="128"/>
      <c r="AH147" s="129"/>
      <c r="AI147" s="17" t="s">
        <v>18</v>
      </c>
      <c r="AJ147" s="18"/>
      <c r="AK147" s="127"/>
      <c r="AL147" s="128"/>
      <c r="AM147" s="129"/>
    </row>
    <row r="148" spans="1:39" s="15" customFormat="1" ht="154.5" hidden="1" thickTop="1" thickBot="1" x14ac:dyDescent="0.4">
      <c r="A148" s="161"/>
      <c r="B148" s="139"/>
      <c r="C148" s="144"/>
      <c r="D148" s="145"/>
      <c r="E148" s="144"/>
      <c r="F148" s="145"/>
      <c r="G148" s="144"/>
      <c r="H148" s="145"/>
      <c r="I148" s="144"/>
      <c r="J148" s="145"/>
      <c r="K148" s="134" t="s">
        <v>566</v>
      </c>
      <c r="L148" s="134"/>
      <c r="M148" s="134"/>
      <c r="N148" s="19" t="s">
        <v>156</v>
      </c>
      <c r="O148" s="19" t="s">
        <v>577</v>
      </c>
      <c r="P148" s="139"/>
      <c r="Q148" s="20" t="s">
        <v>272</v>
      </c>
      <c r="R148" s="21">
        <v>43101</v>
      </c>
      <c r="S148" s="22">
        <v>43465</v>
      </c>
      <c r="T148" s="23"/>
      <c r="U148" s="18"/>
      <c r="V148" s="127"/>
      <c r="W148" s="128"/>
      <c r="X148" s="129"/>
      <c r="Y148" s="23"/>
      <c r="Z148" s="18"/>
      <c r="AA148" s="127"/>
      <c r="AB148" s="128"/>
      <c r="AC148" s="129"/>
      <c r="AD148" s="23"/>
      <c r="AE148" s="18"/>
      <c r="AF148" s="127"/>
      <c r="AG148" s="128"/>
      <c r="AH148" s="129"/>
      <c r="AI148" s="23"/>
      <c r="AJ148" s="18"/>
      <c r="AK148" s="127"/>
      <c r="AL148" s="128"/>
      <c r="AM148" s="129"/>
    </row>
    <row r="149" spans="1:39" s="15" customFormat="1" ht="52.5" hidden="1" thickTop="1" thickBot="1" x14ac:dyDescent="0.4">
      <c r="A149" s="169" t="s">
        <v>42</v>
      </c>
      <c r="B149" s="137" t="s">
        <v>61</v>
      </c>
      <c r="C149" s="148" t="s">
        <v>75</v>
      </c>
      <c r="D149" s="149"/>
      <c r="E149" s="148" t="s">
        <v>111</v>
      </c>
      <c r="F149" s="149"/>
      <c r="G149" s="148" t="s">
        <v>115</v>
      </c>
      <c r="H149" s="149"/>
      <c r="I149" s="148" t="s">
        <v>122</v>
      </c>
      <c r="J149" s="149"/>
      <c r="K149" s="134" t="s">
        <v>567</v>
      </c>
      <c r="L149" s="134"/>
      <c r="M149" s="134"/>
      <c r="N149" s="19" t="s">
        <v>157</v>
      </c>
      <c r="O149" s="19" t="s">
        <v>569</v>
      </c>
      <c r="P149" s="137" t="s">
        <v>159</v>
      </c>
      <c r="Q149" s="20" t="s">
        <v>272</v>
      </c>
      <c r="R149" s="21">
        <v>43101</v>
      </c>
      <c r="S149" s="22">
        <v>43465</v>
      </c>
      <c r="T149" s="23"/>
      <c r="U149" s="18"/>
      <c r="V149" s="127"/>
      <c r="W149" s="128"/>
      <c r="X149" s="129"/>
      <c r="Y149" s="23"/>
      <c r="Z149" s="18"/>
      <c r="AA149" s="127"/>
      <c r="AB149" s="128"/>
      <c r="AC149" s="129"/>
      <c r="AD149" s="23"/>
      <c r="AE149" s="18"/>
      <c r="AF149" s="127"/>
      <c r="AG149" s="128"/>
      <c r="AH149" s="129"/>
      <c r="AI149" s="23"/>
      <c r="AJ149" s="18"/>
      <c r="AK149" s="127"/>
      <c r="AL149" s="128"/>
      <c r="AM149" s="129"/>
    </row>
    <row r="150" spans="1:39" s="15" customFormat="1" ht="103.5" hidden="1" thickTop="1" thickBot="1" x14ac:dyDescent="0.4">
      <c r="A150" s="177"/>
      <c r="B150" s="175"/>
      <c r="C150" s="150"/>
      <c r="D150" s="151"/>
      <c r="E150" s="150"/>
      <c r="F150" s="151"/>
      <c r="G150" s="150"/>
      <c r="H150" s="151"/>
      <c r="I150" s="150"/>
      <c r="J150" s="151"/>
      <c r="K150" s="155" t="s">
        <v>158</v>
      </c>
      <c r="L150" s="155"/>
      <c r="M150" s="155"/>
      <c r="N150" s="24" t="s">
        <v>570</v>
      </c>
      <c r="O150" s="24" t="s">
        <v>215</v>
      </c>
      <c r="P150" s="175"/>
      <c r="Q150" s="25" t="s">
        <v>272</v>
      </c>
      <c r="R150" s="26">
        <v>43101</v>
      </c>
      <c r="S150" s="27">
        <v>43465</v>
      </c>
      <c r="T150" s="23"/>
      <c r="U150" s="18"/>
      <c r="V150" s="127"/>
      <c r="W150" s="128"/>
      <c r="X150" s="129"/>
      <c r="Y150" s="23"/>
      <c r="Z150" s="18"/>
      <c r="AA150" s="127"/>
      <c r="AB150" s="128"/>
      <c r="AC150" s="129"/>
      <c r="AD150" s="23"/>
      <c r="AE150" s="18"/>
      <c r="AF150" s="127"/>
      <c r="AG150" s="128"/>
      <c r="AH150" s="129"/>
      <c r="AI150" s="23"/>
      <c r="AJ150" s="18"/>
      <c r="AK150" s="127"/>
      <c r="AL150" s="128"/>
      <c r="AM150" s="129"/>
    </row>
    <row r="151" spans="1:39" s="15" customFormat="1" ht="78" hidden="1" thickTop="1" thickBot="1" x14ac:dyDescent="0.4">
      <c r="A151" s="178" t="s">
        <v>43</v>
      </c>
      <c r="B151" s="176" t="s">
        <v>52</v>
      </c>
      <c r="C151" s="163" t="s">
        <v>163</v>
      </c>
      <c r="D151" s="164"/>
      <c r="E151" s="163" t="s">
        <v>111</v>
      </c>
      <c r="F151" s="164"/>
      <c r="G151" s="163" t="s">
        <v>112</v>
      </c>
      <c r="H151" s="164"/>
      <c r="I151" s="163" t="s">
        <v>116</v>
      </c>
      <c r="J151" s="164"/>
      <c r="K151" s="154" t="s">
        <v>580</v>
      </c>
      <c r="L151" s="154"/>
      <c r="M151" s="154"/>
      <c r="N151" s="35" t="s">
        <v>659</v>
      </c>
      <c r="O151" s="35" t="s">
        <v>443</v>
      </c>
      <c r="P151" s="35" t="s">
        <v>429</v>
      </c>
      <c r="Q151" s="234">
        <f>103295000+180000000+43200000</f>
        <v>326495000</v>
      </c>
      <c r="R151" s="44">
        <v>43101</v>
      </c>
      <c r="S151" s="45">
        <v>43465</v>
      </c>
      <c r="T151" s="23"/>
      <c r="U151" s="18"/>
      <c r="V151" s="127"/>
      <c r="W151" s="128"/>
      <c r="X151" s="130"/>
      <c r="Y151" s="23"/>
      <c r="Z151" s="18"/>
      <c r="AA151" s="127"/>
      <c r="AB151" s="128"/>
      <c r="AC151" s="130"/>
      <c r="AD151" s="23"/>
      <c r="AE151" s="18"/>
      <c r="AF151" s="127"/>
      <c r="AG151" s="128"/>
      <c r="AH151" s="130"/>
      <c r="AI151" s="23"/>
      <c r="AJ151" s="18"/>
      <c r="AK151" s="127"/>
      <c r="AL151" s="128"/>
      <c r="AM151" s="129"/>
    </row>
    <row r="152" spans="1:39" s="15" customFormat="1" ht="78" hidden="1" thickTop="1" thickBot="1" x14ac:dyDescent="0.4">
      <c r="A152" s="160"/>
      <c r="B152" s="138"/>
      <c r="C152" s="142"/>
      <c r="D152" s="143"/>
      <c r="E152" s="142"/>
      <c r="F152" s="143"/>
      <c r="G152" s="142"/>
      <c r="H152" s="143"/>
      <c r="I152" s="142"/>
      <c r="J152" s="143"/>
      <c r="K152" s="134" t="s">
        <v>581</v>
      </c>
      <c r="L152" s="134"/>
      <c r="M152" s="134"/>
      <c r="N152" s="19" t="s">
        <v>430</v>
      </c>
      <c r="O152" s="19" t="s">
        <v>444</v>
      </c>
      <c r="P152" s="19" t="s">
        <v>431</v>
      </c>
      <c r="Q152" s="167"/>
      <c r="R152" s="47">
        <v>43160</v>
      </c>
      <c r="S152" s="48">
        <v>43434</v>
      </c>
      <c r="T152" s="23"/>
      <c r="U152" s="18"/>
      <c r="V152" s="127"/>
      <c r="W152" s="128"/>
      <c r="X152" s="129"/>
      <c r="Y152" s="23"/>
      <c r="Z152" s="18"/>
      <c r="AA152" s="127"/>
      <c r="AB152" s="128"/>
      <c r="AC152" s="129"/>
      <c r="AD152" s="23"/>
      <c r="AE152" s="18"/>
      <c r="AF152" s="127"/>
      <c r="AG152" s="128"/>
      <c r="AH152" s="129"/>
      <c r="AI152" s="23"/>
      <c r="AJ152" s="18"/>
      <c r="AK152" s="127"/>
      <c r="AL152" s="128"/>
      <c r="AM152" s="129"/>
    </row>
    <row r="153" spans="1:39" s="15" customFormat="1" ht="52.5" hidden="1" thickTop="1" thickBot="1" x14ac:dyDescent="0.4">
      <c r="A153" s="177"/>
      <c r="B153" s="175"/>
      <c r="C153" s="150"/>
      <c r="D153" s="151"/>
      <c r="E153" s="150"/>
      <c r="F153" s="151"/>
      <c r="G153" s="150"/>
      <c r="H153" s="151"/>
      <c r="I153" s="150"/>
      <c r="J153" s="151"/>
      <c r="K153" s="155" t="s">
        <v>582</v>
      </c>
      <c r="L153" s="155"/>
      <c r="M153" s="155"/>
      <c r="N153" s="24" t="s">
        <v>432</v>
      </c>
      <c r="O153" s="24" t="s">
        <v>445</v>
      </c>
      <c r="P153" s="24" t="s">
        <v>433</v>
      </c>
      <c r="Q153" s="235"/>
      <c r="R153" s="49" t="s">
        <v>434</v>
      </c>
      <c r="S153" s="50" t="s">
        <v>435</v>
      </c>
      <c r="T153" s="23"/>
      <c r="U153" s="18"/>
      <c r="V153" s="127"/>
      <c r="W153" s="128"/>
      <c r="X153" s="129"/>
      <c r="Y153" s="23"/>
      <c r="Z153" s="18"/>
      <c r="AA153" s="127"/>
      <c r="AB153" s="128"/>
      <c r="AC153" s="129"/>
      <c r="AD153" s="23"/>
      <c r="AE153" s="18"/>
      <c r="AF153" s="127"/>
      <c r="AG153" s="128"/>
      <c r="AH153" s="129"/>
      <c r="AI153" s="23"/>
      <c r="AJ153" s="18"/>
      <c r="AK153" s="127"/>
      <c r="AL153" s="128"/>
      <c r="AM153" s="129"/>
    </row>
    <row r="154" spans="1:39" s="15" customFormat="1" ht="52.5" hidden="1" thickTop="1" thickBot="1" x14ac:dyDescent="0.4">
      <c r="A154" s="178" t="s">
        <v>44</v>
      </c>
      <c r="B154" s="176" t="s">
        <v>53</v>
      </c>
      <c r="C154" s="163" t="s">
        <v>78</v>
      </c>
      <c r="D154" s="164"/>
      <c r="E154" s="163" t="s">
        <v>111</v>
      </c>
      <c r="F154" s="164"/>
      <c r="G154" s="163" t="s">
        <v>112</v>
      </c>
      <c r="H154" s="164"/>
      <c r="I154" s="163" t="s">
        <v>116</v>
      </c>
      <c r="J154" s="164"/>
      <c r="K154" s="154" t="s">
        <v>601</v>
      </c>
      <c r="L154" s="154"/>
      <c r="M154" s="154"/>
      <c r="N154" s="35" t="s">
        <v>602</v>
      </c>
      <c r="O154" s="35" t="s">
        <v>603</v>
      </c>
      <c r="P154" s="73" t="s">
        <v>604</v>
      </c>
      <c r="Q154" s="237" t="s">
        <v>272</v>
      </c>
      <c r="R154" s="44">
        <v>42737</v>
      </c>
      <c r="S154" s="45">
        <v>43100</v>
      </c>
      <c r="T154" s="23"/>
      <c r="U154" s="18"/>
      <c r="V154" s="127"/>
      <c r="W154" s="128"/>
      <c r="X154" s="130"/>
      <c r="Y154" s="23"/>
      <c r="Z154" s="18"/>
      <c r="AA154" s="127"/>
      <c r="AB154" s="128"/>
      <c r="AC154" s="130"/>
      <c r="AD154" s="23"/>
      <c r="AE154" s="18"/>
      <c r="AF154" s="127"/>
      <c r="AG154" s="128"/>
      <c r="AH154" s="130"/>
      <c r="AI154" s="23"/>
      <c r="AJ154" s="18"/>
      <c r="AK154" s="127"/>
      <c r="AL154" s="128"/>
      <c r="AM154" s="129"/>
    </row>
    <row r="155" spans="1:39" s="15" customFormat="1" ht="129" hidden="1" thickTop="1" thickBot="1" x14ac:dyDescent="0.4">
      <c r="A155" s="160"/>
      <c r="B155" s="138"/>
      <c r="C155" s="142"/>
      <c r="D155" s="143"/>
      <c r="E155" s="142"/>
      <c r="F155" s="143"/>
      <c r="G155" s="142"/>
      <c r="H155" s="143"/>
      <c r="I155" s="142"/>
      <c r="J155" s="143"/>
      <c r="K155" s="135" t="s">
        <v>605</v>
      </c>
      <c r="L155" s="135"/>
      <c r="M155" s="135"/>
      <c r="N155" s="30" t="s">
        <v>606</v>
      </c>
      <c r="O155" s="30" t="s">
        <v>449</v>
      </c>
      <c r="P155" s="19" t="s">
        <v>607</v>
      </c>
      <c r="Q155" s="238"/>
      <c r="R155" s="47">
        <v>42737</v>
      </c>
      <c r="S155" s="48">
        <v>43100</v>
      </c>
      <c r="T155" s="23"/>
      <c r="U155" s="18"/>
      <c r="V155" s="127"/>
      <c r="W155" s="128"/>
      <c r="X155" s="130"/>
      <c r="Y155" s="23"/>
      <c r="Z155" s="18"/>
      <c r="AA155" s="127"/>
      <c r="AB155" s="128"/>
      <c r="AC155" s="130"/>
      <c r="AD155" s="23"/>
      <c r="AE155" s="18"/>
      <c r="AF155" s="127"/>
      <c r="AG155" s="128"/>
      <c r="AH155" s="130"/>
      <c r="AI155" s="23"/>
      <c r="AJ155" s="18"/>
      <c r="AK155" s="127"/>
      <c r="AL155" s="128"/>
      <c r="AM155" s="129"/>
    </row>
    <row r="156" spans="1:39" s="15" customFormat="1" ht="52.5" hidden="1" thickTop="1" thickBot="1" x14ac:dyDescent="0.4">
      <c r="A156" s="177"/>
      <c r="B156" s="175"/>
      <c r="C156" s="150"/>
      <c r="D156" s="151"/>
      <c r="E156" s="150"/>
      <c r="F156" s="151"/>
      <c r="G156" s="150"/>
      <c r="H156" s="151"/>
      <c r="I156" s="150"/>
      <c r="J156" s="151"/>
      <c r="K156" s="162" t="s">
        <v>608</v>
      </c>
      <c r="L156" s="162"/>
      <c r="M156" s="162"/>
      <c r="N156" s="60" t="s">
        <v>609</v>
      </c>
      <c r="O156" s="60" t="s">
        <v>610</v>
      </c>
      <c r="P156" s="60" t="s">
        <v>441</v>
      </c>
      <c r="Q156" s="239"/>
      <c r="R156" s="49">
        <v>42737</v>
      </c>
      <c r="S156" s="50">
        <v>43100</v>
      </c>
      <c r="T156" s="23"/>
      <c r="U156" s="18"/>
      <c r="V156" s="127"/>
      <c r="W156" s="128"/>
      <c r="X156" s="129"/>
      <c r="Y156" s="23"/>
      <c r="Z156" s="18"/>
      <c r="AA156" s="127"/>
      <c r="AB156" s="128"/>
      <c r="AC156" s="129"/>
      <c r="AD156" s="23"/>
      <c r="AE156" s="18"/>
      <c r="AF156" s="127"/>
      <c r="AG156" s="128"/>
      <c r="AH156" s="129"/>
      <c r="AI156" s="23"/>
      <c r="AJ156" s="18"/>
      <c r="AK156" s="127"/>
      <c r="AL156" s="128"/>
      <c r="AM156" s="129"/>
    </row>
    <row r="157" spans="1:39" s="15" customFormat="1" ht="103.5" hidden="1" thickTop="1" thickBot="1" x14ac:dyDescent="0.4">
      <c r="A157" s="160" t="s">
        <v>45</v>
      </c>
      <c r="B157" s="138" t="s">
        <v>57</v>
      </c>
      <c r="C157" s="142" t="s">
        <v>74</v>
      </c>
      <c r="D157" s="143"/>
      <c r="E157" s="142" t="s">
        <v>111</v>
      </c>
      <c r="F157" s="143"/>
      <c r="G157" s="142" t="s">
        <v>115</v>
      </c>
      <c r="H157" s="143"/>
      <c r="I157" s="139" t="s">
        <v>123</v>
      </c>
      <c r="J157" s="139"/>
      <c r="K157" s="139" t="s">
        <v>388</v>
      </c>
      <c r="L157" s="139"/>
      <c r="M157" s="139"/>
      <c r="N157" s="28" t="s">
        <v>389</v>
      </c>
      <c r="O157" s="28" t="s">
        <v>390</v>
      </c>
      <c r="P157" s="29" t="s">
        <v>391</v>
      </c>
      <c r="Q157" s="29">
        <v>0</v>
      </c>
      <c r="R157" s="64">
        <v>43160</v>
      </c>
      <c r="S157" s="65">
        <v>43190</v>
      </c>
      <c r="T157" s="23"/>
      <c r="U157" s="18"/>
      <c r="V157" s="127"/>
      <c r="W157" s="128"/>
      <c r="X157" s="130"/>
      <c r="Y157" s="23"/>
      <c r="Z157" s="18"/>
      <c r="AA157" s="127"/>
      <c r="AB157" s="128"/>
      <c r="AC157" s="130"/>
      <c r="AD157" s="23"/>
      <c r="AE157" s="18"/>
      <c r="AF157" s="127"/>
      <c r="AG157" s="128"/>
      <c r="AH157" s="130"/>
      <c r="AI157" s="23"/>
      <c r="AJ157" s="18"/>
      <c r="AK157" s="127"/>
      <c r="AL157" s="128"/>
      <c r="AM157" s="129"/>
    </row>
    <row r="158" spans="1:39" s="15" customFormat="1" ht="27" hidden="1" thickTop="1" thickBot="1" x14ac:dyDescent="0.4">
      <c r="A158" s="160"/>
      <c r="B158" s="138"/>
      <c r="C158" s="142"/>
      <c r="D158" s="143"/>
      <c r="E158" s="142"/>
      <c r="F158" s="143"/>
      <c r="G158" s="142"/>
      <c r="H158" s="143"/>
      <c r="I158" s="134"/>
      <c r="J158" s="134"/>
      <c r="K158" s="134" t="s">
        <v>392</v>
      </c>
      <c r="L158" s="134"/>
      <c r="M158" s="134"/>
      <c r="N158" s="19" t="s">
        <v>393</v>
      </c>
      <c r="O158" s="19" t="s">
        <v>394</v>
      </c>
      <c r="P158" s="152" t="s">
        <v>395</v>
      </c>
      <c r="Q158" s="20">
        <v>0</v>
      </c>
      <c r="R158" s="21">
        <v>43101</v>
      </c>
      <c r="S158" s="22">
        <v>43465</v>
      </c>
      <c r="T158" s="23"/>
      <c r="U158" s="18"/>
      <c r="V158" s="127"/>
      <c r="W158" s="128"/>
      <c r="X158" s="129"/>
      <c r="Y158" s="23"/>
      <c r="Z158" s="18"/>
      <c r="AA158" s="127"/>
      <c r="AB158" s="128"/>
      <c r="AC158" s="129"/>
      <c r="AD158" s="23"/>
      <c r="AE158" s="18"/>
      <c r="AF158" s="127"/>
      <c r="AG158" s="128"/>
      <c r="AH158" s="129"/>
      <c r="AI158" s="23"/>
      <c r="AJ158" s="18"/>
      <c r="AK158" s="127"/>
      <c r="AL158" s="128"/>
      <c r="AM158" s="129"/>
    </row>
    <row r="159" spans="1:39" s="15" customFormat="1" ht="52.5" hidden="1" thickTop="1" thickBot="1" x14ac:dyDescent="0.4">
      <c r="A159" s="161"/>
      <c r="B159" s="139"/>
      <c r="C159" s="144"/>
      <c r="D159" s="145"/>
      <c r="E159" s="144"/>
      <c r="F159" s="145"/>
      <c r="G159" s="144"/>
      <c r="H159" s="145"/>
      <c r="I159" s="134" t="s">
        <v>116</v>
      </c>
      <c r="J159" s="134"/>
      <c r="K159" s="134" t="s">
        <v>396</v>
      </c>
      <c r="L159" s="134"/>
      <c r="M159" s="134"/>
      <c r="N159" s="19" t="s">
        <v>397</v>
      </c>
      <c r="O159" s="19" t="s">
        <v>660</v>
      </c>
      <c r="P159" s="153"/>
      <c r="Q159" s="20">
        <v>0</v>
      </c>
      <c r="R159" s="21">
        <v>43101</v>
      </c>
      <c r="S159" s="22">
        <v>43465</v>
      </c>
      <c r="T159" s="23"/>
      <c r="U159" s="18"/>
      <c r="V159" s="127"/>
      <c r="W159" s="128"/>
      <c r="X159" s="129"/>
      <c r="Y159" s="23"/>
      <c r="Z159" s="18"/>
      <c r="AA159" s="127"/>
      <c r="AB159" s="128"/>
      <c r="AC159" s="129"/>
      <c r="AD159" s="23"/>
      <c r="AE159" s="18"/>
      <c r="AF159" s="127"/>
      <c r="AG159" s="128"/>
      <c r="AH159" s="129"/>
      <c r="AI159" s="23"/>
      <c r="AJ159" s="18"/>
      <c r="AK159" s="127"/>
      <c r="AL159" s="128"/>
      <c r="AM159" s="129"/>
    </row>
    <row r="160" spans="1:39" s="15" customFormat="1" ht="52.5" hidden="1" thickTop="1" thickBot="1" x14ac:dyDescent="0.4">
      <c r="A160" s="169" t="s">
        <v>45</v>
      </c>
      <c r="B160" s="137" t="s">
        <v>57</v>
      </c>
      <c r="C160" s="148" t="s">
        <v>74</v>
      </c>
      <c r="D160" s="149"/>
      <c r="E160" s="148" t="s">
        <v>111</v>
      </c>
      <c r="F160" s="149"/>
      <c r="G160" s="148" t="s">
        <v>115</v>
      </c>
      <c r="H160" s="149"/>
      <c r="I160" s="148" t="s">
        <v>123</v>
      </c>
      <c r="J160" s="149"/>
      <c r="K160" s="134" t="s">
        <v>398</v>
      </c>
      <c r="L160" s="134"/>
      <c r="M160" s="134"/>
      <c r="N160" s="19" t="s">
        <v>399</v>
      </c>
      <c r="O160" s="19" t="s">
        <v>400</v>
      </c>
      <c r="P160" s="20" t="s">
        <v>401</v>
      </c>
      <c r="Q160" s="20">
        <v>0</v>
      </c>
      <c r="R160" s="21">
        <v>43466</v>
      </c>
      <c r="S160" s="22">
        <v>43496</v>
      </c>
      <c r="T160" s="23"/>
      <c r="U160" s="18"/>
      <c r="V160" s="127"/>
      <c r="W160" s="128"/>
      <c r="X160" s="130"/>
      <c r="Y160" s="23"/>
      <c r="Z160" s="18"/>
      <c r="AA160" s="127"/>
      <c r="AB160" s="128"/>
      <c r="AC160" s="130"/>
      <c r="AD160" s="23"/>
      <c r="AE160" s="18"/>
      <c r="AF160" s="127"/>
      <c r="AG160" s="128"/>
      <c r="AH160" s="130"/>
      <c r="AI160" s="23"/>
      <c r="AJ160" s="18"/>
      <c r="AK160" s="127"/>
      <c r="AL160" s="128"/>
      <c r="AM160" s="129"/>
    </row>
    <row r="161" spans="1:39" s="15" customFormat="1" ht="78" hidden="1" thickTop="1" thickBot="1" x14ac:dyDescent="0.4">
      <c r="A161" s="160"/>
      <c r="B161" s="138"/>
      <c r="C161" s="142"/>
      <c r="D161" s="143"/>
      <c r="E161" s="142"/>
      <c r="F161" s="143"/>
      <c r="G161" s="142"/>
      <c r="H161" s="143"/>
      <c r="I161" s="142"/>
      <c r="J161" s="143"/>
      <c r="K161" s="134" t="s">
        <v>402</v>
      </c>
      <c r="L161" s="134"/>
      <c r="M161" s="134"/>
      <c r="N161" s="19" t="s">
        <v>403</v>
      </c>
      <c r="O161" s="19" t="s">
        <v>404</v>
      </c>
      <c r="P161" s="20" t="s">
        <v>401</v>
      </c>
      <c r="Q161" s="20">
        <v>0</v>
      </c>
      <c r="R161" s="21">
        <v>43101</v>
      </c>
      <c r="S161" s="22">
        <v>43465</v>
      </c>
      <c r="T161" s="23"/>
      <c r="U161" s="18"/>
      <c r="V161" s="127"/>
      <c r="W161" s="128"/>
      <c r="X161" s="130"/>
      <c r="Y161" s="23"/>
      <c r="Z161" s="18"/>
      <c r="AA161" s="127"/>
      <c r="AB161" s="128"/>
      <c r="AC161" s="130"/>
      <c r="AD161" s="23"/>
      <c r="AE161" s="18"/>
      <c r="AF161" s="127"/>
      <c r="AG161" s="128"/>
      <c r="AH161" s="130"/>
      <c r="AI161" s="23"/>
      <c r="AJ161" s="18"/>
      <c r="AK161" s="127"/>
      <c r="AL161" s="128"/>
      <c r="AM161" s="129"/>
    </row>
    <row r="162" spans="1:39" s="15" customFormat="1" ht="78" hidden="1" thickTop="1" thickBot="1" x14ac:dyDescent="0.4">
      <c r="A162" s="160"/>
      <c r="B162" s="138"/>
      <c r="C162" s="142"/>
      <c r="D162" s="143"/>
      <c r="E162" s="142"/>
      <c r="F162" s="143"/>
      <c r="G162" s="142"/>
      <c r="H162" s="143"/>
      <c r="I162" s="142"/>
      <c r="J162" s="143"/>
      <c r="K162" s="134" t="s">
        <v>405</v>
      </c>
      <c r="L162" s="134"/>
      <c r="M162" s="134"/>
      <c r="N162" s="19" t="s">
        <v>406</v>
      </c>
      <c r="O162" s="19" t="s">
        <v>407</v>
      </c>
      <c r="P162" s="20" t="s">
        <v>401</v>
      </c>
      <c r="Q162" s="20">
        <v>0</v>
      </c>
      <c r="R162" s="21">
        <v>43101</v>
      </c>
      <c r="S162" s="22">
        <v>43465</v>
      </c>
      <c r="T162" s="23"/>
      <c r="U162" s="18"/>
      <c r="V162" s="127"/>
      <c r="W162" s="128"/>
      <c r="X162" s="129"/>
      <c r="Y162" s="23"/>
      <c r="Z162" s="18"/>
      <c r="AA162" s="127"/>
      <c r="AB162" s="128"/>
      <c r="AC162" s="129"/>
      <c r="AD162" s="23"/>
      <c r="AE162" s="18"/>
      <c r="AF162" s="127"/>
      <c r="AG162" s="128"/>
      <c r="AH162" s="129"/>
      <c r="AI162" s="23"/>
      <c r="AJ162" s="18"/>
      <c r="AK162" s="127"/>
      <c r="AL162" s="128"/>
      <c r="AM162" s="129"/>
    </row>
    <row r="163" spans="1:39" s="15" customFormat="1" ht="154.5" hidden="1" thickTop="1" thickBot="1" x14ac:dyDescent="0.4">
      <c r="A163" s="160"/>
      <c r="B163" s="138"/>
      <c r="C163" s="142"/>
      <c r="D163" s="143"/>
      <c r="E163" s="142"/>
      <c r="F163" s="143"/>
      <c r="G163" s="142"/>
      <c r="H163" s="143"/>
      <c r="I163" s="142"/>
      <c r="J163" s="143"/>
      <c r="K163" s="134" t="s">
        <v>408</v>
      </c>
      <c r="L163" s="134"/>
      <c r="M163" s="134"/>
      <c r="N163" s="19" t="s">
        <v>409</v>
      </c>
      <c r="O163" s="19" t="s">
        <v>410</v>
      </c>
      <c r="P163" s="20" t="s">
        <v>411</v>
      </c>
      <c r="Q163" s="20">
        <v>0</v>
      </c>
      <c r="R163" s="21">
        <v>43101</v>
      </c>
      <c r="S163" s="22">
        <v>43465</v>
      </c>
      <c r="T163" s="23"/>
      <c r="U163" s="18"/>
      <c r="V163" s="127"/>
      <c r="W163" s="128"/>
      <c r="X163" s="129"/>
      <c r="Y163" s="23"/>
      <c r="Z163" s="18"/>
      <c r="AA163" s="127"/>
      <c r="AB163" s="128"/>
      <c r="AC163" s="129"/>
      <c r="AD163" s="23"/>
      <c r="AE163" s="18"/>
      <c r="AF163" s="127"/>
      <c r="AG163" s="128"/>
      <c r="AH163" s="129"/>
      <c r="AI163" s="23"/>
      <c r="AJ163" s="18"/>
      <c r="AK163" s="127"/>
      <c r="AL163" s="128"/>
      <c r="AM163" s="129"/>
    </row>
    <row r="164" spans="1:39" s="15" customFormat="1" ht="103.5" hidden="1" thickTop="1" thickBot="1" x14ac:dyDescent="0.4">
      <c r="A164" s="160"/>
      <c r="B164" s="138"/>
      <c r="C164" s="142"/>
      <c r="D164" s="143"/>
      <c r="E164" s="142"/>
      <c r="F164" s="143"/>
      <c r="G164" s="142"/>
      <c r="H164" s="143"/>
      <c r="I164" s="142"/>
      <c r="J164" s="143"/>
      <c r="K164" s="134" t="s">
        <v>412</v>
      </c>
      <c r="L164" s="134"/>
      <c r="M164" s="134"/>
      <c r="N164" s="19" t="s">
        <v>413</v>
      </c>
      <c r="O164" s="19" t="s">
        <v>414</v>
      </c>
      <c r="P164" s="20" t="s">
        <v>401</v>
      </c>
      <c r="Q164" s="20">
        <v>0</v>
      </c>
      <c r="R164" s="21">
        <v>43101</v>
      </c>
      <c r="S164" s="22">
        <v>43465</v>
      </c>
      <c r="T164" s="23"/>
      <c r="U164" s="18"/>
      <c r="V164" s="127"/>
      <c r="W164" s="128"/>
      <c r="X164" s="130"/>
      <c r="Y164" s="23"/>
      <c r="Z164" s="18"/>
      <c r="AA164" s="127"/>
      <c r="AB164" s="128"/>
      <c r="AC164" s="130"/>
      <c r="AD164" s="23"/>
      <c r="AE164" s="18"/>
      <c r="AF164" s="127"/>
      <c r="AG164" s="128"/>
      <c r="AH164" s="130"/>
      <c r="AI164" s="23"/>
      <c r="AJ164" s="18"/>
      <c r="AK164" s="127"/>
      <c r="AL164" s="128"/>
      <c r="AM164" s="129"/>
    </row>
    <row r="165" spans="1:39" s="15" customFormat="1" ht="103.5" hidden="1" thickTop="1" thickBot="1" x14ac:dyDescent="0.4">
      <c r="A165" s="160"/>
      <c r="B165" s="138"/>
      <c r="C165" s="142"/>
      <c r="D165" s="143"/>
      <c r="E165" s="142"/>
      <c r="F165" s="143"/>
      <c r="G165" s="142"/>
      <c r="H165" s="143"/>
      <c r="I165" s="142"/>
      <c r="J165" s="143"/>
      <c r="K165" s="134" t="s">
        <v>415</v>
      </c>
      <c r="L165" s="134"/>
      <c r="M165" s="134"/>
      <c r="N165" s="19" t="s">
        <v>416</v>
      </c>
      <c r="O165" s="19" t="s">
        <v>661</v>
      </c>
      <c r="P165" s="20" t="s">
        <v>391</v>
      </c>
      <c r="Q165" s="20">
        <v>0</v>
      </c>
      <c r="R165" s="21">
        <v>43101</v>
      </c>
      <c r="S165" s="22">
        <v>43465</v>
      </c>
      <c r="T165" s="23"/>
      <c r="U165" s="18"/>
      <c r="V165" s="127"/>
      <c r="W165" s="128"/>
      <c r="X165" s="130"/>
      <c r="Y165" s="23"/>
      <c r="Z165" s="18"/>
      <c r="AA165" s="127"/>
      <c r="AB165" s="128"/>
      <c r="AC165" s="130"/>
      <c r="AD165" s="23"/>
      <c r="AE165" s="18"/>
      <c r="AF165" s="127"/>
      <c r="AG165" s="128"/>
      <c r="AH165" s="130"/>
      <c r="AI165" s="23"/>
      <c r="AJ165" s="18"/>
      <c r="AK165" s="127"/>
      <c r="AL165" s="128"/>
      <c r="AM165" s="129"/>
    </row>
    <row r="166" spans="1:39" s="15" customFormat="1" ht="103.5" hidden="1" thickTop="1" thickBot="1" x14ac:dyDescent="0.4">
      <c r="A166" s="160"/>
      <c r="B166" s="138"/>
      <c r="C166" s="142"/>
      <c r="D166" s="143"/>
      <c r="E166" s="142"/>
      <c r="F166" s="143"/>
      <c r="G166" s="142"/>
      <c r="H166" s="143"/>
      <c r="I166" s="142"/>
      <c r="J166" s="143"/>
      <c r="K166" s="134" t="s">
        <v>662</v>
      </c>
      <c r="L166" s="134"/>
      <c r="M166" s="134"/>
      <c r="N166" s="19" t="s">
        <v>417</v>
      </c>
      <c r="O166" s="19" t="s">
        <v>421</v>
      </c>
      <c r="P166" s="20" t="s">
        <v>391</v>
      </c>
      <c r="Q166" s="20">
        <v>0</v>
      </c>
      <c r="R166" s="21">
        <v>43256</v>
      </c>
      <c r="S166" s="22">
        <v>43259</v>
      </c>
      <c r="T166" s="23"/>
      <c r="U166" s="18"/>
      <c r="V166" s="127"/>
      <c r="W166" s="128"/>
      <c r="X166" s="130"/>
      <c r="Y166" s="23"/>
      <c r="Z166" s="18"/>
      <c r="AA166" s="127"/>
      <c r="AB166" s="128"/>
      <c r="AC166" s="130"/>
      <c r="AD166" s="23"/>
      <c r="AE166" s="18"/>
      <c r="AF166" s="127"/>
      <c r="AG166" s="128"/>
      <c r="AH166" s="130"/>
      <c r="AI166" s="23"/>
      <c r="AJ166" s="18"/>
      <c r="AK166" s="127"/>
      <c r="AL166" s="128"/>
      <c r="AM166" s="129"/>
    </row>
    <row r="167" spans="1:39" s="15" customFormat="1" ht="103.5" hidden="1" thickTop="1" thickBot="1" x14ac:dyDescent="0.4">
      <c r="A167" s="177"/>
      <c r="B167" s="175"/>
      <c r="C167" s="150"/>
      <c r="D167" s="151"/>
      <c r="E167" s="150"/>
      <c r="F167" s="151"/>
      <c r="G167" s="150"/>
      <c r="H167" s="151"/>
      <c r="I167" s="150"/>
      <c r="J167" s="151"/>
      <c r="K167" s="155" t="s">
        <v>418</v>
      </c>
      <c r="L167" s="155"/>
      <c r="M167" s="155"/>
      <c r="N167" s="24" t="s">
        <v>419</v>
      </c>
      <c r="O167" s="24" t="s">
        <v>420</v>
      </c>
      <c r="P167" s="25" t="s">
        <v>391</v>
      </c>
      <c r="Q167" s="25">
        <v>0</v>
      </c>
      <c r="R167" s="26">
        <v>43101</v>
      </c>
      <c r="S167" s="27">
        <v>43465</v>
      </c>
      <c r="T167" s="23"/>
      <c r="U167" s="18"/>
      <c r="V167" s="127"/>
      <c r="W167" s="128"/>
      <c r="X167" s="130"/>
      <c r="Y167" s="23"/>
      <c r="Z167" s="18"/>
      <c r="AA167" s="127"/>
      <c r="AB167" s="128"/>
      <c r="AC167" s="130"/>
      <c r="AD167" s="23"/>
      <c r="AE167" s="18"/>
      <c r="AF167" s="127"/>
      <c r="AG167" s="128"/>
      <c r="AH167" s="130"/>
      <c r="AI167" s="23"/>
      <c r="AJ167" s="18"/>
      <c r="AK167" s="127"/>
      <c r="AL167" s="128"/>
      <c r="AM167" s="129"/>
    </row>
    <row r="168" spans="1:39" s="15" customFormat="1" ht="103.5" hidden="1" thickTop="1" thickBot="1" x14ac:dyDescent="0.4">
      <c r="A168" s="160" t="s">
        <v>46</v>
      </c>
      <c r="B168" s="138" t="s">
        <v>54</v>
      </c>
      <c r="C168" s="142" t="s">
        <v>77</v>
      </c>
      <c r="D168" s="143"/>
      <c r="E168" s="142" t="s">
        <v>111</v>
      </c>
      <c r="F168" s="143"/>
      <c r="G168" s="142" t="s">
        <v>112</v>
      </c>
      <c r="H168" s="143"/>
      <c r="I168" s="142" t="s">
        <v>116</v>
      </c>
      <c r="J168" s="143"/>
      <c r="K168" s="168" t="s">
        <v>427</v>
      </c>
      <c r="L168" s="168"/>
      <c r="M168" s="168"/>
      <c r="N168" s="74" t="s">
        <v>428</v>
      </c>
      <c r="O168" s="28" t="s">
        <v>663</v>
      </c>
      <c r="P168" s="75" t="s">
        <v>664</v>
      </c>
      <c r="Q168" s="166" t="s">
        <v>272</v>
      </c>
      <c r="R168" s="76">
        <v>42737</v>
      </c>
      <c r="S168" s="77">
        <v>43100</v>
      </c>
      <c r="T168" s="23"/>
      <c r="U168" s="18"/>
      <c r="V168" s="127"/>
      <c r="W168" s="128"/>
      <c r="X168" s="129"/>
      <c r="Y168" s="23"/>
      <c r="Z168" s="18"/>
      <c r="AA168" s="127"/>
      <c r="AB168" s="128"/>
      <c r="AC168" s="129"/>
      <c r="AD168" s="23"/>
      <c r="AE168" s="18"/>
      <c r="AF168" s="127"/>
      <c r="AG168" s="128"/>
      <c r="AH168" s="129"/>
      <c r="AI168" s="23"/>
      <c r="AJ168" s="18"/>
      <c r="AK168" s="127"/>
      <c r="AL168" s="128"/>
      <c r="AM168" s="129"/>
    </row>
    <row r="169" spans="1:39" s="15" customFormat="1" ht="78" hidden="1" thickTop="1" thickBot="1" x14ac:dyDescent="0.4">
      <c r="A169" s="161"/>
      <c r="B169" s="139"/>
      <c r="C169" s="144"/>
      <c r="D169" s="145"/>
      <c r="E169" s="144"/>
      <c r="F169" s="145"/>
      <c r="G169" s="144"/>
      <c r="H169" s="145"/>
      <c r="I169" s="144"/>
      <c r="J169" s="145"/>
      <c r="K169" s="135" t="s">
        <v>578</v>
      </c>
      <c r="L169" s="135"/>
      <c r="M169" s="135"/>
      <c r="N169" s="30" t="s">
        <v>579</v>
      </c>
      <c r="O169" s="19" t="s">
        <v>442</v>
      </c>
      <c r="P169" s="46" t="s">
        <v>664</v>
      </c>
      <c r="Q169" s="167"/>
      <c r="R169" s="47">
        <v>42737</v>
      </c>
      <c r="S169" s="48">
        <v>43100</v>
      </c>
      <c r="T169" s="23"/>
      <c r="U169" s="18"/>
      <c r="V169" s="127"/>
      <c r="W169" s="128"/>
      <c r="X169" s="129"/>
      <c r="Y169" s="23"/>
      <c r="Z169" s="18"/>
      <c r="AA169" s="127"/>
      <c r="AB169" s="128"/>
      <c r="AC169" s="129"/>
      <c r="AD169" s="23"/>
      <c r="AE169" s="18"/>
      <c r="AF169" s="127"/>
      <c r="AG169" s="128"/>
      <c r="AH169" s="129"/>
      <c r="AI169" s="23"/>
      <c r="AJ169" s="18"/>
      <c r="AK169" s="127"/>
      <c r="AL169" s="128"/>
      <c r="AM169" s="129"/>
    </row>
    <row r="170" spans="1:39" s="15" customFormat="1" ht="27" hidden="1" thickTop="1" thickBot="1" x14ac:dyDescent="0.4">
      <c r="A170" s="169" t="s">
        <v>47</v>
      </c>
      <c r="B170" s="137" t="s">
        <v>63</v>
      </c>
      <c r="C170" s="148" t="s">
        <v>79</v>
      </c>
      <c r="D170" s="149"/>
      <c r="E170" s="148" t="s">
        <v>111</v>
      </c>
      <c r="F170" s="149"/>
      <c r="G170" s="148" t="s">
        <v>115</v>
      </c>
      <c r="H170" s="149"/>
      <c r="I170" s="148" t="s">
        <v>122</v>
      </c>
      <c r="J170" s="149"/>
      <c r="K170" s="135" t="s">
        <v>456</v>
      </c>
      <c r="L170" s="135"/>
      <c r="M170" s="135"/>
      <c r="N170" s="30" t="s">
        <v>457</v>
      </c>
      <c r="O170" s="30" t="s">
        <v>217</v>
      </c>
      <c r="P170" s="137" t="s">
        <v>214</v>
      </c>
      <c r="Q170" s="20" t="s">
        <v>272</v>
      </c>
      <c r="R170" s="51">
        <v>43132</v>
      </c>
      <c r="S170" s="52">
        <v>43465</v>
      </c>
      <c r="T170" s="23"/>
      <c r="U170" s="18"/>
      <c r="V170" s="127"/>
      <c r="W170" s="128"/>
      <c r="X170" s="129"/>
      <c r="Y170" s="23"/>
      <c r="Z170" s="18"/>
      <c r="AA170" s="127"/>
      <c r="AB170" s="128"/>
      <c r="AC170" s="129"/>
      <c r="AD170" s="23"/>
      <c r="AE170" s="18"/>
      <c r="AF170" s="127"/>
      <c r="AG170" s="128"/>
      <c r="AH170" s="129"/>
      <c r="AI170" s="23"/>
      <c r="AJ170" s="18"/>
      <c r="AK170" s="127"/>
      <c r="AL170" s="128"/>
      <c r="AM170" s="129"/>
    </row>
    <row r="171" spans="1:39" s="15" customFormat="1" ht="27" hidden="1" thickTop="1" thickBot="1" x14ac:dyDescent="0.4">
      <c r="A171" s="160"/>
      <c r="B171" s="138"/>
      <c r="C171" s="142"/>
      <c r="D171" s="143"/>
      <c r="E171" s="142"/>
      <c r="F171" s="143"/>
      <c r="G171" s="142"/>
      <c r="H171" s="143"/>
      <c r="I171" s="142"/>
      <c r="J171" s="143"/>
      <c r="K171" s="135" t="s">
        <v>177</v>
      </c>
      <c r="L171" s="135" t="s">
        <v>177</v>
      </c>
      <c r="M171" s="135" t="s">
        <v>177</v>
      </c>
      <c r="N171" s="30" t="s">
        <v>458</v>
      </c>
      <c r="O171" s="19" t="s">
        <v>216</v>
      </c>
      <c r="P171" s="138"/>
      <c r="Q171" s="20" t="s">
        <v>272</v>
      </c>
      <c r="R171" s="51">
        <v>43132</v>
      </c>
      <c r="S171" s="52">
        <v>43465</v>
      </c>
      <c r="T171" s="23"/>
      <c r="U171" s="18"/>
      <c r="V171" s="127"/>
      <c r="W171" s="128"/>
      <c r="X171" s="129"/>
      <c r="Y171" s="23"/>
      <c r="Z171" s="18"/>
      <c r="AA171" s="127"/>
      <c r="AB171" s="128"/>
      <c r="AC171" s="129"/>
      <c r="AD171" s="23"/>
      <c r="AE171" s="18"/>
      <c r="AF171" s="127"/>
      <c r="AG171" s="128"/>
      <c r="AH171" s="129"/>
      <c r="AI171" s="23"/>
      <c r="AJ171" s="18"/>
      <c r="AK171" s="127"/>
      <c r="AL171" s="128"/>
      <c r="AM171" s="129"/>
    </row>
    <row r="172" spans="1:39" s="15" customFormat="1" ht="78" hidden="1" thickTop="1" thickBot="1" x14ac:dyDescent="0.4">
      <c r="A172" s="160"/>
      <c r="B172" s="138"/>
      <c r="C172" s="142"/>
      <c r="D172" s="143"/>
      <c r="E172" s="142"/>
      <c r="F172" s="143"/>
      <c r="G172" s="142"/>
      <c r="H172" s="143"/>
      <c r="I172" s="142"/>
      <c r="J172" s="143"/>
      <c r="K172" s="135" t="s">
        <v>178</v>
      </c>
      <c r="L172" s="135" t="s">
        <v>178</v>
      </c>
      <c r="M172" s="135" t="s">
        <v>178</v>
      </c>
      <c r="N172" s="30" t="s">
        <v>179</v>
      </c>
      <c r="O172" s="19" t="s">
        <v>464</v>
      </c>
      <c r="P172" s="138"/>
      <c r="Q172" s="20" t="s">
        <v>272</v>
      </c>
      <c r="R172" s="51">
        <v>43101</v>
      </c>
      <c r="S172" s="52">
        <v>43465</v>
      </c>
      <c r="T172" s="23"/>
      <c r="U172" s="18"/>
      <c r="V172" s="127"/>
      <c r="W172" s="128"/>
      <c r="X172" s="130"/>
      <c r="Y172" s="23"/>
      <c r="Z172" s="18"/>
      <c r="AA172" s="127"/>
      <c r="AB172" s="128"/>
      <c r="AC172" s="130"/>
      <c r="AD172" s="23"/>
      <c r="AE172" s="18"/>
      <c r="AF172" s="127"/>
      <c r="AG172" s="128"/>
      <c r="AH172" s="130"/>
      <c r="AI172" s="23"/>
      <c r="AJ172" s="18"/>
      <c r="AK172" s="127"/>
      <c r="AL172" s="128"/>
      <c r="AM172" s="129"/>
    </row>
    <row r="173" spans="1:39" s="15" customFormat="1" ht="103.5" hidden="1" thickTop="1" thickBot="1" x14ac:dyDescent="0.4">
      <c r="A173" s="160"/>
      <c r="B173" s="138"/>
      <c r="C173" s="142"/>
      <c r="D173" s="143"/>
      <c r="E173" s="142"/>
      <c r="F173" s="143"/>
      <c r="G173" s="142"/>
      <c r="H173" s="143"/>
      <c r="I173" s="142"/>
      <c r="J173" s="143"/>
      <c r="K173" s="135" t="s">
        <v>459</v>
      </c>
      <c r="L173" s="135" t="s">
        <v>180</v>
      </c>
      <c r="M173" s="135" t="s">
        <v>180</v>
      </c>
      <c r="N173" s="30" t="s">
        <v>218</v>
      </c>
      <c r="O173" s="19" t="s">
        <v>463</v>
      </c>
      <c r="P173" s="138"/>
      <c r="Q173" s="20" t="s">
        <v>272</v>
      </c>
      <c r="R173" s="51">
        <v>43101</v>
      </c>
      <c r="S173" s="52">
        <v>43465</v>
      </c>
      <c r="T173" s="23"/>
      <c r="U173" s="18"/>
      <c r="V173" s="127"/>
      <c r="W173" s="128"/>
      <c r="X173" s="130"/>
      <c r="Y173" s="23"/>
      <c r="Z173" s="18"/>
      <c r="AA173" s="127"/>
      <c r="AB173" s="128"/>
      <c r="AC173" s="130"/>
      <c r="AD173" s="23"/>
      <c r="AE173" s="18"/>
      <c r="AF173" s="127"/>
      <c r="AG173" s="128"/>
      <c r="AH173" s="130"/>
      <c r="AI173" s="23"/>
      <c r="AJ173" s="18"/>
      <c r="AK173" s="127"/>
      <c r="AL173" s="128"/>
      <c r="AM173" s="129"/>
    </row>
    <row r="174" spans="1:39" s="15" customFormat="1" ht="52.5" hidden="1" thickTop="1" thickBot="1" x14ac:dyDescent="0.4">
      <c r="A174" s="160"/>
      <c r="B174" s="138"/>
      <c r="C174" s="142"/>
      <c r="D174" s="143"/>
      <c r="E174" s="142"/>
      <c r="F174" s="143"/>
      <c r="G174" s="142"/>
      <c r="H174" s="143"/>
      <c r="I174" s="142"/>
      <c r="J174" s="143"/>
      <c r="K174" s="135" t="s">
        <v>461</v>
      </c>
      <c r="L174" s="135" t="s">
        <v>180</v>
      </c>
      <c r="M174" s="135" t="s">
        <v>180</v>
      </c>
      <c r="N174" s="30" t="s">
        <v>462</v>
      </c>
      <c r="O174" s="19" t="s">
        <v>665</v>
      </c>
      <c r="P174" s="138"/>
      <c r="Q174" s="20" t="s">
        <v>272</v>
      </c>
      <c r="R174" s="51">
        <v>43101</v>
      </c>
      <c r="S174" s="52">
        <v>43465</v>
      </c>
      <c r="T174" s="23"/>
      <c r="U174" s="18"/>
      <c r="V174" s="127"/>
      <c r="W174" s="128"/>
      <c r="X174" s="130"/>
      <c r="Y174" s="23"/>
      <c r="Z174" s="18"/>
      <c r="AA174" s="127"/>
      <c r="AB174" s="128"/>
      <c r="AC174" s="130"/>
      <c r="AD174" s="23"/>
      <c r="AE174" s="18"/>
      <c r="AF174" s="127"/>
      <c r="AG174" s="128"/>
      <c r="AH174" s="130"/>
      <c r="AI174" s="23"/>
      <c r="AJ174" s="18"/>
      <c r="AK174" s="127"/>
      <c r="AL174" s="128"/>
      <c r="AM174" s="129"/>
    </row>
    <row r="175" spans="1:39" s="15" customFormat="1" ht="52.5" hidden="1" thickTop="1" thickBot="1" x14ac:dyDescent="0.4">
      <c r="A175" s="160"/>
      <c r="B175" s="138"/>
      <c r="C175" s="142"/>
      <c r="D175" s="143"/>
      <c r="E175" s="142"/>
      <c r="F175" s="143"/>
      <c r="G175" s="142"/>
      <c r="H175" s="143"/>
      <c r="I175" s="142"/>
      <c r="J175" s="143"/>
      <c r="K175" s="135" t="s">
        <v>181</v>
      </c>
      <c r="L175" s="135" t="s">
        <v>181</v>
      </c>
      <c r="M175" s="135" t="s">
        <v>181</v>
      </c>
      <c r="N175" s="30" t="s">
        <v>182</v>
      </c>
      <c r="O175" s="30" t="s">
        <v>219</v>
      </c>
      <c r="P175" s="138"/>
      <c r="Q175" s="20" t="s">
        <v>272</v>
      </c>
      <c r="R175" s="51">
        <v>43101</v>
      </c>
      <c r="S175" s="52">
        <v>43465</v>
      </c>
      <c r="T175" s="23"/>
      <c r="U175" s="18"/>
      <c r="V175" s="127"/>
      <c r="W175" s="128"/>
      <c r="X175" s="129"/>
      <c r="Y175" s="23"/>
      <c r="Z175" s="18"/>
      <c r="AA175" s="127"/>
      <c r="AB175" s="128"/>
      <c r="AC175" s="129"/>
      <c r="AD175" s="23"/>
      <c r="AE175" s="18"/>
      <c r="AF175" s="127"/>
      <c r="AG175" s="128"/>
      <c r="AH175" s="129"/>
      <c r="AI175" s="23"/>
      <c r="AJ175" s="18"/>
      <c r="AK175" s="127"/>
      <c r="AL175" s="128"/>
      <c r="AM175" s="129"/>
    </row>
    <row r="176" spans="1:39" s="15" customFormat="1" ht="52.5" hidden="1" thickTop="1" thickBot="1" x14ac:dyDescent="0.4">
      <c r="A176" s="160"/>
      <c r="B176" s="138"/>
      <c r="C176" s="142"/>
      <c r="D176" s="143"/>
      <c r="E176" s="142"/>
      <c r="F176" s="143"/>
      <c r="G176" s="142"/>
      <c r="H176" s="143"/>
      <c r="I176" s="142"/>
      <c r="J176" s="143"/>
      <c r="K176" s="135" t="s">
        <v>183</v>
      </c>
      <c r="L176" s="135" t="s">
        <v>183</v>
      </c>
      <c r="M176" s="135" t="s">
        <v>183</v>
      </c>
      <c r="N176" s="30" t="s">
        <v>184</v>
      </c>
      <c r="O176" s="30" t="s">
        <v>220</v>
      </c>
      <c r="P176" s="138"/>
      <c r="Q176" s="20" t="s">
        <v>272</v>
      </c>
      <c r="R176" s="51">
        <v>43101</v>
      </c>
      <c r="S176" s="52">
        <v>43465</v>
      </c>
      <c r="T176" s="23"/>
      <c r="U176" s="18"/>
      <c r="V176" s="127"/>
      <c r="W176" s="128"/>
      <c r="X176" s="130"/>
      <c r="Y176" s="23"/>
      <c r="Z176" s="18"/>
      <c r="AA176" s="127"/>
      <c r="AB176" s="128"/>
      <c r="AC176" s="130"/>
      <c r="AD176" s="23"/>
      <c r="AE176" s="18"/>
      <c r="AF176" s="127"/>
      <c r="AG176" s="128"/>
      <c r="AH176" s="130"/>
      <c r="AI176" s="23"/>
      <c r="AJ176" s="18"/>
      <c r="AK176" s="127"/>
      <c r="AL176" s="128"/>
      <c r="AM176" s="129"/>
    </row>
    <row r="177" spans="1:39" s="15" customFormat="1" ht="52.5" hidden="1" thickTop="1" thickBot="1" x14ac:dyDescent="0.4">
      <c r="A177" s="160"/>
      <c r="B177" s="138"/>
      <c r="C177" s="142"/>
      <c r="D177" s="143"/>
      <c r="E177" s="142"/>
      <c r="F177" s="143"/>
      <c r="G177" s="142"/>
      <c r="H177" s="143"/>
      <c r="I177" s="142"/>
      <c r="J177" s="143"/>
      <c r="K177" s="135" t="s">
        <v>240</v>
      </c>
      <c r="L177" s="135" t="s">
        <v>185</v>
      </c>
      <c r="M177" s="135" t="s">
        <v>185</v>
      </c>
      <c r="N177" s="30" t="s">
        <v>186</v>
      </c>
      <c r="O177" s="30" t="s">
        <v>221</v>
      </c>
      <c r="P177" s="138"/>
      <c r="Q177" s="20" t="s">
        <v>272</v>
      </c>
      <c r="R177" s="51">
        <v>43101</v>
      </c>
      <c r="S177" s="52">
        <v>43465</v>
      </c>
      <c r="T177" s="23"/>
      <c r="U177" s="18"/>
      <c r="V177" s="127"/>
      <c r="W177" s="128"/>
      <c r="X177" s="130"/>
      <c r="Y177" s="23"/>
      <c r="Z177" s="18"/>
      <c r="AA177" s="127"/>
      <c r="AB177" s="128"/>
      <c r="AC177" s="130"/>
      <c r="AD177" s="23"/>
      <c r="AE177" s="18"/>
      <c r="AF177" s="127"/>
      <c r="AG177" s="128"/>
      <c r="AH177" s="130"/>
      <c r="AI177" s="23"/>
      <c r="AJ177" s="18"/>
      <c r="AK177" s="127"/>
      <c r="AL177" s="128"/>
      <c r="AM177" s="129"/>
    </row>
    <row r="178" spans="1:39" s="15" customFormat="1" ht="52.5" hidden="1" thickTop="1" thickBot="1" x14ac:dyDescent="0.4">
      <c r="A178" s="160"/>
      <c r="B178" s="138"/>
      <c r="C178" s="142"/>
      <c r="D178" s="143"/>
      <c r="E178" s="142"/>
      <c r="F178" s="143"/>
      <c r="G178" s="142"/>
      <c r="H178" s="143"/>
      <c r="I178" s="142"/>
      <c r="J178" s="143"/>
      <c r="K178" s="135" t="s">
        <v>187</v>
      </c>
      <c r="L178" s="135" t="s">
        <v>187</v>
      </c>
      <c r="M178" s="135" t="s">
        <v>187</v>
      </c>
      <c r="N178" s="30" t="s">
        <v>188</v>
      </c>
      <c r="O178" s="30" t="s">
        <v>222</v>
      </c>
      <c r="P178" s="138"/>
      <c r="Q178" s="20" t="s">
        <v>272</v>
      </c>
      <c r="R178" s="51">
        <v>43132</v>
      </c>
      <c r="S178" s="52">
        <v>43159</v>
      </c>
      <c r="T178" s="23"/>
      <c r="U178" s="18"/>
      <c r="V178" s="127"/>
      <c r="W178" s="128"/>
      <c r="X178" s="129"/>
      <c r="Y178" s="23"/>
      <c r="Z178" s="18"/>
      <c r="AA178" s="127"/>
      <c r="AB178" s="128"/>
      <c r="AC178" s="129"/>
      <c r="AD178" s="23"/>
      <c r="AE178" s="18"/>
      <c r="AF178" s="127"/>
      <c r="AG178" s="128"/>
      <c r="AH178" s="129"/>
      <c r="AI178" s="23"/>
      <c r="AJ178" s="18"/>
      <c r="AK178" s="127"/>
      <c r="AL178" s="128"/>
      <c r="AM178" s="129"/>
    </row>
    <row r="179" spans="1:39" s="15" customFormat="1" ht="52.5" hidden="1" thickTop="1" thickBot="1" x14ac:dyDescent="0.4">
      <c r="A179" s="160"/>
      <c r="B179" s="138"/>
      <c r="C179" s="142"/>
      <c r="D179" s="143"/>
      <c r="E179" s="142"/>
      <c r="F179" s="143"/>
      <c r="G179" s="142"/>
      <c r="H179" s="143"/>
      <c r="I179" s="142"/>
      <c r="J179" s="143"/>
      <c r="K179" s="135" t="s">
        <v>189</v>
      </c>
      <c r="L179" s="135" t="s">
        <v>189</v>
      </c>
      <c r="M179" s="135" t="s">
        <v>189</v>
      </c>
      <c r="N179" s="30" t="s">
        <v>188</v>
      </c>
      <c r="O179" s="30" t="s">
        <v>223</v>
      </c>
      <c r="P179" s="138"/>
      <c r="Q179" s="20" t="s">
        <v>272</v>
      </c>
      <c r="R179" s="51">
        <v>43132</v>
      </c>
      <c r="S179" s="32">
        <v>43159</v>
      </c>
      <c r="T179" s="23"/>
      <c r="U179" s="18"/>
      <c r="V179" s="127"/>
      <c r="W179" s="128"/>
      <c r="X179" s="129"/>
      <c r="Y179" s="23"/>
      <c r="Z179" s="18"/>
      <c r="AA179" s="127"/>
      <c r="AB179" s="128"/>
      <c r="AC179" s="129"/>
      <c r="AD179" s="23"/>
      <c r="AE179" s="18"/>
      <c r="AF179" s="127"/>
      <c r="AG179" s="128"/>
      <c r="AH179" s="129"/>
      <c r="AI179" s="23"/>
      <c r="AJ179" s="18"/>
      <c r="AK179" s="127"/>
      <c r="AL179" s="128"/>
      <c r="AM179" s="129"/>
    </row>
    <row r="180" spans="1:39" s="15" customFormat="1" ht="52.5" hidden="1" thickTop="1" thickBot="1" x14ac:dyDescent="0.4">
      <c r="A180" s="160"/>
      <c r="B180" s="138"/>
      <c r="C180" s="142"/>
      <c r="D180" s="143"/>
      <c r="E180" s="142"/>
      <c r="F180" s="143"/>
      <c r="G180" s="142"/>
      <c r="H180" s="143"/>
      <c r="I180" s="142"/>
      <c r="J180" s="143"/>
      <c r="K180" s="135" t="s">
        <v>190</v>
      </c>
      <c r="L180" s="135" t="s">
        <v>190</v>
      </c>
      <c r="M180" s="135" t="s">
        <v>190</v>
      </c>
      <c r="N180" s="30" t="s">
        <v>191</v>
      </c>
      <c r="O180" s="30" t="s">
        <v>224</v>
      </c>
      <c r="P180" s="138"/>
      <c r="Q180" s="20" t="s">
        <v>272</v>
      </c>
      <c r="R180" s="78">
        <v>43221</v>
      </c>
      <c r="S180" s="79">
        <v>43373</v>
      </c>
      <c r="T180" s="23"/>
      <c r="U180" s="18"/>
      <c r="V180" s="127"/>
      <c r="W180" s="128"/>
      <c r="X180" s="130"/>
      <c r="Y180" s="23"/>
      <c r="Z180" s="18"/>
      <c r="AA180" s="127"/>
      <c r="AB180" s="128"/>
      <c r="AC180" s="130"/>
      <c r="AD180" s="23"/>
      <c r="AE180" s="18"/>
      <c r="AF180" s="127"/>
      <c r="AG180" s="128"/>
      <c r="AH180" s="130"/>
      <c r="AI180" s="23"/>
      <c r="AJ180" s="18"/>
      <c r="AK180" s="127"/>
      <c r="AL180" s="128"/>
      <c r="AM180" s="129"/>
    </row>
    <row r="181" spans="1:39" s="15" customFormat="1" ht="52.5" hidden="1" thickTop="1" thickBot="1" x14ac:dyDescent="0.4">
      <c r="A181" s="160"/>
      <c r="B181" s="138"/>
      <c r="C181" s="142"/>
      <c r="D181" s="143"/>
      <c r="E181" s="142"/>
      <c r="F181" s="143"/>
      <c r="G181" s="142"/>
      <c r="H181" s="143"/>
      <c r="I181" s="142"/>
      <c r="J181" s="143"/>
      <c r="K181" s="135" t="s">
        <v>192</v>
      </c>
      <c r="L181" s="135" t="s">
        <v>192</v>
      </c>
      <c r="M181" s="135" t="s">
        <v>192</v>
      </c>
      <c r="N181" s="30" t="s">
        <v>193</v>
      </c>
      <c r="O181" s="30" t="s">
        <v>225</v>
      </c>
      <c r="P181" s="138"/>
      <c r="Q181" s="20" t="s">
        <v>272</v>
      </c>
      <c r="R181" s="31">
        <v>43160</v>
      </c>
      <c r="S181" s="32">
        <v>43465</v>
      </c>
      <c r="T181" s="23"/>
      <c r="U181" s="18"/>
      <c r="V181" s="127"/>
      <c r="W181" s="128"/>
      <c r="X181" s="130"/>
      <c r="Y181" s="23"/>
      <c r="Z181" s="18"/>
      <c r="AA181" s="127"/>
      <c r="AB181" s="128"/>
      <c r="AC181" s="130"/>
      <c r="AD181" s="23"/>
      <c r="AE181" s="18"/>
      <c r="AF181" s="127"/>
      <c r="AG181" s="128"/>
      <c r="AH181" s="130"/>
      <c r="AI181" s="23"/>
      <c r="AJ181" s="18"/>
      <c r="AK181" s="127"/>
      <c r="AL181" s="128"/>
      <c r="AM181" s="129"/>
    </row>
    <row r="182" spans="1:39" s="15" customFormat="1" ht="52.5" hidden="1" thickTop="1" thickBot="1" x14ac:dyDescent="0.4">
      <c r="A182" s="160"/>
      <c r="B182" s="138"/>
      <c r="C182" s="142"/>
      <c r="D182" s="143"/>
      <c r="E182" s="142"/>
      <c r="F182" s="143"/>
      <c r="G182" s="142"/>
      <c r="H182" s="143"/>
      <c r="I182" s="142"/>
      <c r="J182" s="143"/>
      <c r="K182" s="135" t="s">
        <v>194</v>
      </c>
      <c r="L182" s="135" t="s">
        <v>194</v>
      </c>
      <c r="M182" s="135" t="s">
        <v>194</v>
      </c>
      <c r="N182" s="30" t="s">
        <v>195</v>
      </c>
      <c r="O182" s="30" t="s">
        <v>226</v>
      </c>
      <c r="P182" s="138"/>
      <c r="Q182" s="20" t="s">
        <v>272</v>
      </c>
      <c r="R182" s="31">
        <v>43221</v>
      </c>
      <c r="S182" s="32">
        <v>43434</v>
      </c>
      <c r="T182" s="23"/>
      <c r="U182" s="18"/>
      <c r="V182" s="127"/>
      <c r="W182" s="128"/>
      <c r="X182" s="129"/>
      <c r="Y182" s="23"/>
      <c r="Z182" s="18"/>
      <c r="AA182" s="127"/>
      <c r="AB182" s="128"/>
      <c r="AC182" s="129"/>
      <c r="AD182" s="23"/>
      <c r="AE182" s="18"/>
      <c r="AF182" s="127"/>
      <c r="AG182" s="128"/>
      <c r="AH182" s="129"/>
      <c r="AI182" s="23"/>
      <c r="AJ182" s="18"/>
      <c r="AK182" s="127"/>
      <c r="AL182" s="128"/>
      <c r="AM182" s="129"/>
    </row>
    <row r="183" spans="1:39" s="15" customFormat="1" ht="52.5" hidden="1" thickTop="1" thickBot="1" x14ac:dyDescent="0.4">
      <c r="A183" s="160"/>
      <c r="B183" s="138"/>
      <c r="C183" s="142"/>
      <c r="D183" s="143"/>
      <c r="E183" s="142"/>
      <c r="F183" s="143"/>
      <c r="G183" s="142"/>
      <c r="H183" s="143"/>
      <c r="I183" s="142"/>
      <c r="J183" s="143"/>
      <c r="K183" s="135" t="s">
        <v>196</v>
      </c>
      <c r="L183" s="135" t="s">
        <v>196</v>
      </c>
      <c r="M183" s="135" t="s">
        <v>196</v>
      </c>
      <c r="N183" s="30" t="s">
        <v>197</v>
      </c>
      <c r="O183" s="30" t="s">
        <v>227</v>
      </c>
      <c r="P183" s="138"/>
      <c r="Q183" s="20" t="s">
        <v>272</v>
      </c>
      <c r="R183" s="31">
        <v>43252</v>
      </c>
      <c r="S183" s="32">
        <v>43312</v>
      </c>
      <c r="T183" s="23"/>
      <c r="U183" s="18"/>
      <c r="V183" s="127"/>
      <c r="W183" s="128"/>
      <c r="X183" s="129"/>
      <c r="Y183" s="23"/>
      <c r="Z183" s="18"/>
      <c r="AA183" s="127"/>
      <c r="AB183" s="128"/>
      <c r="AC183" s="129"/>
      <c r="AD183" s="23"/>
      <c r="AE183" s="18"/>
      <c r="AF183" s="127"/>
      <c r="AG183" s="128"/>
      <c r="AH183" s="129"/>
      <c r="AI183" s="23"/>
      <c r="AJ183" s="18"/>
      <c r="AK183" s="127"/>
      <c r="AL183" s="128"/>
      <c r="AM183" s="129"/>
    </row>
    <row r="184" spans="1:39" s="15" customFormat="1" ht="52.5" hidden="1" thickTop="1" thickBot="1" x14ac:dyDescent="0.4">
      <c r="A184" s="160"/>
      <c r="B184" s="138"/>
      <c r="C184" s="142"/>
      <c r="D184" s="143"/>
      <c r="E184" s="142"/>
      <c r="F184" s="143"/>
      <c r="G184" s="142"/>
      <c r="H184" s="143"/>
      <c r="I184" s="142"/>
      <c r="J184" s="143"/>
      <c r="K184" s="135" t="s">
        <v>198</v>
      </c>
      <c r="L184" s="135" t="s">
        <v>198</v>
      </c>
      <c r="M184" s="135" t="s">
        <v>198</v>
      </c>
      <c r="N184" s="30" t="s">
        <v>199</v>
      </c>
      <c r="O184" s="30" t="s">
        <v>228</v>
      </c>
      <c r="P184" s="138"/>
      <c r="Q184" s="20" t="s">
        <v>272</v>
      </c>
      <c r="R184" s="31">
        <v>43282</v>
      </c>
      <c r="S184" s="32">
        <v>43465</v>
      </c>
      <c r="T184" s="23"/>
      <c r="U184" s="18"/>
      <c r="V184" s="127"/>
      <c r="W184" s="128"/>
      <c r="X184" s="130"/>
      <c r="Y184" s="23"/>
      <c r="Z184" s="18"/>
      <c r="AA184" s="127"/>
      <c r="AB184" s="128"/>
      <c r="AC184" s="130"/>
      <c r="AD184" s="23"/>
      <c r="AE184" s="18"/>
      <c r="AF184" s="127"/>
      <c r="AG184" s="128"/>
      <c r="AH184" s="130"/>
      <c r="AI184" s="23"/>
      <c r="AJ184" s="18"/>
      <c r="AK184" s="127"/>
      <c r="AL184" s="128"/>
      <c r="AM184" s="129"/>
    </row>
    <row r="185" spans="1:39" s="15" customFormat="1" ht="52.5" hidden="1" thickTop="1" thickBot="1" x14ac:dyDescent="0.4">
      <c r="A185" s="161"/>
      <c r="B185" s="139"/>
      <c r="C185" s="144"/>
      <c r="D185" s="145"/>
      <c r="E185" s="144"/>
      <c r="F185" s="145"/>
      <c r="G185" s="144"/>
      <c r="H185" s="145"/>
      <c r="I185" s="144"/>
      <c r="J185" s="145"/>
      <c r="K185" s="135" t="s">
        <v>200</v>
      </c>
      <c r="L185" s="135" t="s">
        <v>200</v>
      </c>
      <c r="M185" s="135" t="s">
        <v>200</v>
      </c>
      <c r="N185" s="30" t="s">
        <v>191</v>
      </c>
      <c r="O185" s="30" t="s">
        <v>241</v>
      </c>
      <c r="P185" s="139"/>
      <c r="Q185" s="20" t="s">
        <v>272</v>
      </c>
      <c r="R185" s="31">
        <v>43252</v>
      </c>
      <c r="S185" s="32">
        <v>43434</v>
      </c>
      <c r="T185" s="23"/>
      <c r="U185" s="18"/>
      <c r="V185" s="127"/>
      <c r="W185" s="128"/>
      <c r="X185" s="130"/>
      <c r="Y185" s="23"/>
      <c r="Z185" s="18"/>
      <c r="AA185" s="127"/>
      <c r="AB185" s="128"/>
      <c r="AC185" s="130"/>
      <c r="AD185" s="23"/>
      <c r="AE185" s="18"/>
      <c r="AF185" s="127"/>
      <c r="AG185" s="128"/>
      <c r="AH185" s="130"/>
      <c r="AI185" s="23"/>
      <c r="AJ185" s="18"/>
      <c r="AK185" s="127"/>
      <c r="AL185" s="128"/>
      <c r="AM185" s="129"/>
    </row>
    <row r="186" spans="1:39" s="15" customFormat="1" ht="52.5" hidden="1" thickTop="1" thickBot="1" x14ac:dyDescent="0.4">
      <c r="A186" s="169" t="s">
        <v>47</v>
      </c>
      <c r="B186" s="137" t="s">
        <v>63</v>
      </c>
      <c r="C186" s="148" t="s">
        <v>79</v>
      </c>
      <c r="D186" s="149"/>
      <c r="E186" s="148" t="s">
        <v>111</v>
      </c>
      <c r="F186" s="149"/>
      <c r="G186" s="148" t="s">
        <v>115</v>
      </c>
      <c r="H186" s="149"/>
      <c r="I186" s="148" t="s">
        <v>122</v>
      </c>
      <c r="J186" s="149"/>
      <c r="K186" s="135" t="s">
        <v>242</v>
      </c>
      <c r="L186" s="135" t="s">
        <v>201</v>
      </c>
      <c r="M186" s="135" t="s">
        <v>201</v>
      </c>
      <c r="N186" s="30" t="s">
        <v>182</v>
      </c>
      <c r="O186" s="30" t="s">
        <v>229</v>
      </c>
      <c r="P186" s="137" t="s">
        <v>214</v>
      </c>
      <c r="Q186" s="20" t="s">
        <v>272</v>
      </c>
      <c r="R186" s="31">
        <v>43101</v>
      </c>
      <c r="S186" s="32">
        <v>43404</v>
      </c>
      <c r="T186" s="23"/>
      <c r="U186" s="18"/>
      <c r="V186" s="127"/>
      <c r="W186" s="128"/>
      <c r="X186" s="129"/>
      <c r="Y186" s="23"/>
      <c r="Z186" s="18"/>
      <c r="AA186" s="127"/>
      <c r="AB186" s="128"/>
      <c r="AC186" s="129"/>
      <c r="AD186" s="23"/>
      <c r="AE186" s="18"/>
      <c r="AF186" s="127"/>
      <c r="AG186" s="128"/>
      <c r="AH186" s="129"/>
      <c r="AI186" s="23"/>
      <c r="AJ186" s="18"/>
      <c r="AK186" s="127"/>
      <c r="AL186" s="128"/>
      <c r="AM186" s="129"/>
    </row>
    <row r="187" spans="1:39" s="15" customFormat="1" ht="78" hidden="1" thickTop="1" thickBot="1" x14ac:dyDescent="0.4">
      <c r="A187" s="160"/>
      <c r="B187" s="138"/>
      <c r="C187" s="142"/>
      <c r="D187" s="143"/>
      <c r="E187" s="142"/>
      <c r="F187" s="143"/>
      <c r="G187" s="142"/>
      <c r="H187" s="143"/>
      <c r="I187" s="142"/>
      <c r="J187" s="143"/>
      <c r="K187" s="135" t="s">
        <v>202</v>
      </c>
      <c r="L187" s="135" t="s">
        <v>202</v>
      </c>
      <c r="M187" s="135" t="s">
        <v>202</v>
      </c>
      <c r="N187" s="30" t="s">
        <v>191</v>
      </c>
      <c r="O187" s="30" t="s">
        <v>230</v>
      </c>
      <c r="P187" s="138"/>
      <c r="Q187" s="20" t="s">
        <v>272</v>
      </c>
      <c r="R187" s="31">
        <v>43102</v>
      </c>
      <c r="S187" s="32">
        <v>43312</v>
      </c>
      <c r="T187" s="23"/>
      <c r="U187" s="18"/>
      <c r="V187" s="127"/>
      <c r="W187" s="128"/>
      <c r="X187" s="129"/>
      <c r="Y187" s="23"/>
      <c r="Z187" s="18"/>
      <c r="AA187" s="127"/>
      <c r="AB187" s="128"/>
      <c r="AC187" s="129"/>
      <c r="AD187" s="23"/>
      <c r="AE187" s="18"/>
      <c r="AF187" s="127"/>
      <c r="AG187" s="128"/>
      <c r="AH187" s="129"/>
      <c r="AI187" s="23"/>
      <c r="AJ187" s="18"/>
      <c r="AK187" s="127"/>
      <c r="AL187" s="128"/>
      <c r="AM187" s="129"/>
    </row>
    <row r="188" spans="1:39" s="15" customFormat="1" ht="52.5" hidden="1" thickTop="1" thickBot="1" x14ac:dyDescent="0.4">
      <c r="A188" s="160"/>
      <c r="B188" s="138"/>
      <c r="C188" s="142"/>
      <c r="D188" s="143"/>
      <c r="E188" s="142"/>
      <c r="F188" s="143"/>
      <c r="G188" s="142"/>
      <c r="H188" s="143"/>
      <c r="I188" s="142"/>
      <c r="J188" s="143"/>
      <c r="K188" s="135" t="s">
        <v>203</v>
      </c>
      <c r="L188" s="135" t="s">
        <v>203</v>
      </c>
      <c r="M188" s="135" t="s">
        <v>203</v>
      </c>
      <c r="N188" s="30" t="s">
        <v>191</v>
      </c>
      <c r="O188" s="30" t="s">
        <v>231</v>
      </c>
      <c r="P188" s="138"/>
      <c r="Q188" s="20" t="s">
        <v>272</v>
      </c>
      <c r="R188" s="31">
        <v>43102</v>
      </c>
      <c r="S188" s="32">
        <v>43312</v>
      </c>
      <c r="T188" s="23"/>
      <c r="U188" s="18"/>
      <c r="V188" s="127"/>
      <c r="W188" s="128"/>
      <c r="X188" s="130"/>
      <c r="Y188" s="23"/>
      <c r="Z188" s="18"/>
      <c r="AA188" s="127"/>
      <c r="AB188" s="128"/>
      <c r="AC188" s="130"/>
      <c r="AD188" s="23"/>
      <c r="AE188" s="18"/>
      <c r="AF188" s="127"/>
      <c r="AG188" s="128"/>
      <c r="AH188" s="130"/>
      <c r="AI188" s="23"/>
      <c r="AJ188" s="18"/>
      <c r="AK188" s="127"/>
      <c r="AL188" s="128"/>
      <c r="AM188" s="129"/>
    </row>
    <row r="189" spans="1:39" s="15" customFormat="1" ht="52.5" hidden="1" thickTop="1" thickBot="1" x14ac:dyDescent="0.4">
      <c r="A189" s="160"/>
      <c r="B189" s="138"/>
      <c r="C189" s="142"/>
      <c r="D189" s="143"/>
      <c r="E189" s="142"/>
      <c r="F189" s="143"/>
      <c r="G189" s="142"/>
      <c r="H189" s="143"/>
      <c r="I189" s="142"/>
      <c r="J189" s="143"/>
      <c r="K189" s="135" t="s">
        <v>204</v>
      </c>
      <c r="L189" s="135" t="s">
        <v>204</v>
      </c>
      <c r="M189" s="135" t="s">
        <v>204</v>
      </c>
      <c r="N189" s="30" t="s">
        <v>191</v>
      </c>
      <c r="O189" s="30" t="s">
        <v>232</v>
      </c>
      <c r="P189" s="138"/>
      <c r="Q189" s="20" t="s">
        <v>272</v>
      </c>
      <c r="R189" s="31">
        <v>43132</v>
      </c>
      <c r="S189" s="32">
        <v>43343</v>
      </c>
      <c r="T189" s="23"/>
      <c r="U189" s="18"/>
      <c r="V189" s="127"/>
      <c r="W189" s="128"/>
      <c r="X189" s="130"/>
      <c r="Y189" s="23"/>
      <c r="Z189" s="18"/>
      <c r="AA189" s="127"/>
      <c r="AB189" s="128"/>
      <c r="AC189" s="130"/>
      <c r="AD189" s="23"/>
      <c r="AE189" s="18"/>
      <c r="AF189" s="127"/>
      <c r="AG189" s="128"/>
      <c r="AH189" s="130"/>
      <c r="AI189" s="23"/>
      <c r="AJ189" s="18"/>
      <c r="AK189" s="127"/>
      <c r="AL189" s="128"/>
      <c r="AM189" s="129"/>
    </row>
    <row r="190" spans="1:39" s="15" customFormat="1" ht="52.5" hidden="1" thickTop="1" thickBot="1" x14ac:dyDescent="0.4">
      <c r="A190" s="160"/>
      <c r="B190" s="138"/>
      <c r="C190" s="142"/>
      <c r="D190" s="143"/>
      <c r="E190" s="142"/>
      <c r="F190" s="143"/>
      <c r="G190" s="142"/>
      <c r="H190" s="143"/>
      <c r="I190" s="142"/>
      <c r="J190" s="143"/>
      <c r="K190" s="135" t="s">
        <v>205</v>
      </c>
      <c r="L190" s="135" t="s">
        <v>205</v>
      </c>
      <c r="M190" s="135" t="s">
        <v>205</v>
      </c>
      <c r="N190" s="30" t="s">
        <v>191</v>
      </c>
      <c r="O190" s="30" t="s">
        <v>233</v>
      </c>
      <c r="P190" s="138"/>
      <c r="Q190" s="20" t="s">
        <v>272</v>
      </c>
      <c r="R190" s="31">
        <v>43313</v>
      </c>
      <c r="S190" s="32">
        <v>43434</v>
      </c>
      <c r="T190" s="23"/>
      <c r="U190" s="18"/>
      <c r="V190" s="127"/>
      <c r="W190" s="128"/>
      <c r="X190" s="129"/>
      <c r="Y190" s="23"/>
      <c r="Z190" s="18"/>
      <c r="AA190" s="127"/>
      <c r="AB190" s="128"/>
      <c r="AC190" s="129"/>
      <c r="AD190" s="23"/>
      <c r="AE190" s="18"/>
      <c r="AF190" s="127"/>
      <c r="AG190" s="128"/>
      <c r="AH190" s="129"/>
      <c r="AI190" s="23"/>
      <c r="AJ190" s="18"/>
      <c r="AK190" s="127"/>
      <c r="AL190" s="128"/>
      <c r="AM190" s="129"/>
    </row>
    <row r="191" spans="1:39" s="15" customFormat="1" ht="52.5" hidden="1" thickTop="1" thickBot="1" x14ac:dyDescent="0.4">
      <c r="A191" s="160"/>
      <c r="B191" s="138"/>
      <c r="C191" s="142"/>
      <c r="D191" s="143"/>
      <c r="E191" s="142"/>
      <c r="F191" s="143"/>
      <c r="G191" s="142"/>
      <c r="H191" s="143"/>
      <c r="I191" s="142"/>
      <c r="J191" s="143"/>
      <c r="K191" s="135" t="s">
        <v>206</v>
      </c>
      <c r="L191" s="135" t="s">
        <v>206</v>
      </c>
      <c r="M191" s="135" t="s">
        <v>206</v>
      </c>
      <c r="N191" s="30" t="s">
        <v>184</v>
      </c>
      <c r="O191" s="30" t="s">
        <v>234</v>
      </c>
      <c r="P191" s="138"/>
      <c r="Q191" s="20" t="s">
        <v>272</v>
      </c>
      <c r="R191" s="31">
        <v>43160</v>
      </c>
      <c r="S191" s="32">
        <v>43434</v>
      </c>
      <c r="T191" s="23"/>
      <c r="U191" s="18"/>
      <c r="V191" s="127"/>
      <c r="W191" s="128"/>
      <c r="X191" s="129"/>
      <c r="Y191" s="23"/>
      <c r="Z191" s="18"/>
      <c r="AA191" s="127"/>
      <c r="AB191" s="128"/>
      <c r="AC191" s="129"/>
      <c r="AD191" s="23"/>
      <c r="AE191" s="18"/>
      <c r="AF191" s="127"/>
      <c r="AG191" s="128"/>
      <c r="AH191" s="129"/>
      <c r="AI191" s="23"/>
      <c r="AJ191" s="18"/>
      <c r="AK191" s="127"/>
      <c r="AL191" s="128"/>
      <c r="AM191" s="129"/>
    </row>
    <row r="192" spans="1:39" s="15" customFormat="1" ht="52.5" hidden="1" thickTop="1" thickBot="1" x14ac:dyDescent="0.4">
      <c r="A192" s="160"/>
      <c r="B192" s="138"/>
      <c r="C192" s="142"/>
      <c r="D192" s="143"/>
      <c r="E192" s="142"/>
      <c r="F192" s="143"/>
      <c r="G192" s="142"/>
      <c r="H192" s="143"/>
      <c r="I192" s="142"/>
      <c r="J192" s="143"/>
      <c r="K192" s="135" t="s">
        <v>207</v>
      </c>
      <c r="L192" s="135" t="s">
        <v>207</v>
      </c>
      <c r="M192" s="135" t="s">
        <v>207</v>
      </c>
      <c r="N192" s="30" t="s">
        <v>208</v>
      </c>
      <c r="O192" s="30" t="s">
        <v>235</v>
      </c>
      <c r="P192" s="138"/>
      <c r="Q192" s="20" t="s">
        <v>272</v>
      </c>
      <c r="R192" s="31">
        <v>43160</v>
      </c>
      <c r="S192" s="32">
        <v>43175</v>
      </c>
      <c r="T192" s="23"/>
      <c r="U192" s="18"/>
      <c r="V192" s="127"/>
      <c r="W192" s="128"/>
      <c r="X192" s="130"/>
      <c r="Y192" s="23"/>
      <c r="Z192" s="18"/>
      <c r="AA192" s="127"/>
      <c r="AB192" s="128"/>
      <c r="AC192" s="130"/>
      <c r="AD192" s="23"/>
      <c r="AE192" s="18"/>
      <c r="AF192" s="127"/>
      <c r="AG192" s="128"/>
      <c r="AH192" s="130"/>
      <c r="AI192" s="23"/>
      <c r="AJ192" s="18"/>
      <c r="AK192" s="127"/>
      <c r="AL192" s="128"/>
      <c r="AM192" s="129"/>
    </row>
    <row r="193" spans="1:39" s="15" customFormat="1" ht="52.5" hidden="1" thickTop="1" thickBot="1" x14ac:dyDescent="0.4">
      <c r="A193" s="160"/>
      <c r="B193" s="138"/>
      <c r="C193" s="142"/>
      <c r="D193" s="143"/>
      <c r="E193" s="142"/>
      <c r="F193" s="143"/>
      <c r="G193" s="142"/>
      <c r="H193" s="143"/>
      <c r="I193" s="142"/>
      <c r="J193" s="143"/>
      <c r="K193" s="135" t="s">
        <v>209</v>
      </c>
      <c r="L193" s="135" t="s">
        <v>209</v>
      </c>
      <c r="M193" s="135" t="s">
        <v>209</v>
      </c>
      <c r="N193" s="30" t="s">
        <v>465</v>
      </c>
      <c r="O193" s="30" t="s">
        <v>236</v>
      </c>
      <c r="P193" s="138"/>
      <c r="Q193" s="20" t="s">
        <v>272</v>
      </c>
      <c r="R193" s="31">
        <v>43215</v>
      </c>
      <c r="S193" s="32">
        <v>43465</v>
      </c>
      <c r="T193" s="23"/>
      <c r="U193" s="18"/>
      <c r="V193" s="127"/>
      <c r="W193" s="128"/>
      <c r="X193" s="130"/>
      <c r="Y193" s="23"/>
      <c r="Z193" s="18"/>
      <c r="AA193" s="127"/>
      <c r="AB193" s="128"/>
      <c r="AC193" s="130"/>
      <c r="AD193" s="23"/>
      <c r="AE193" s="18"/>
      <c r="AF193" s="127"/>
      <c r="AG193" s="128"/>
      <c r="AH193" s="130"/>
      <c r="AI193" s="23"/>
      <c r="AJ193" s="18"/>
      <c r="AK193" s="127"/>
      <c r="AL193" s="128"/>
      <c r="AM193" s="129"/>
    </row>
    <row r="194" spans="1:39" s="15" customFormat="1" ht="52.5" hidden="1" thickTop="1" thickBot="1" x14ac:dyDescent="0.4">
      <c r="A194" s="160"/>
      <c r="B194" s="138"/>
      <c r="C194" s="142"/>
      <c r="D194" s="143"/>
      <c r="E194" s="142"/>
      <c r="F194" s="143"/>
      <c r="G194" s="142"/>
      <c r="H194" s="143"/>
      <c r="I194" s="142"/>
      <c r="J194" s="143"/>
      <c r="K194" s="135" t="s">
        <v>210</v>
      </c>
      <c r="L194" s="135" t="s">
        <v>210</v>
      </c>
      <c r="M194" s="135" t="s">
        <v>210</v>
      </c>
      <c r="N194" s="30" t="s">
        <v>182</v>
      </c>
      <c r="O194" s="30" t="s">
        <v>237</v>
      </c>
      <c r="P194" s="138"/>
      <c r="Q194" s="20" t="s">
        <v>272</v>
      </c>
      <c r="R194" s="31">
        <v>43101</v>
      </c>
      <c r="S194" s="32">
        <v>43434</v>
      </c>
      <c r="T194" s="23"/>
      <c r="U194" s="18"/>
      <c r="V194" s="127"/>
      <c r="W194" s="128"/>
      <c r="X194" s="129"/>
      <c r="Y194" s="23"/>
      <c r="Z194" s="18"/>
      <c r="AA194" s="127"/>
      <c r="AB194" s="128"/>
      <c r="AC194" s="129"/>
      <c r="AD194" s="23"/>
      <c r="AE194" s="18"/>
      <c r="AF194" s="127"/>
      <c r="AG194" s="128"/>
      <c r="AH194" s="129"/>
      <c r="AI194" s="23"/>
      <c r="AJ194" s="18"/>
      <c r="AK194" s="127"/>
      <c r="AL194" s="128"/>
      <c r="AM194" s="129"/>
    </row>
    <row r="195" spans="1:39" s="15" customFormat="1" ht="52.5" hidden="1" thickTop="1" thickBot="1" x14ac:dyDescent="0.4">
      <c r="A195" s="160"/>
      <c r="B195" s="138"/>
      <c r="C195" s="142"/>
      <c r="D195" s="143"/>
      <c r="E195" s="142"/>
      <c r="F195" s="143"/>
      <c r="G195" s="142"/>
      <c r="H195" s="143"/>
      <c r="I195" s="142"/>
      <c r="J195" s="143"/>
      <c r="K195" s="135" t="s">
        <v>211</v>
      </c>
      <c r="L195" s="135" t="s">
        <v>211</v>
      </c>
      <c r="M195" s="135" t="s">
        <v>211</v>
      </c>
      <c r="N195" s="30" t="s">
        <v>212</v>
      </c>
      <c r="O195" s="30" t="s">
        <v>238</v>
      </c>
      <c r="P195" s="138"/>
      <c r="Q195" s="20" t="s">
        <v>272</v>
      </c>
      <c r="R195" s="31">
        <v>43132</v>
      </c>
      <c r="S195" s="32">
        <v>43465</v>
      </c>
      <c r="T195" s="23"/>
      <c r="U195" s="18"/>
      <c r="V195" s="127"/>
      <c r="W195" s="128"/>
      <c r="X195" s="129"/>
      <c r="Y195" s="23"/>
      <c r="Z195" s="18"/>
      <c r="AA195" s="127"/>
      <c r="AB195" s="128"/>
      <c r="AC195" s="129"/>
      <c r="AD195" s="23"/>
      <c r="AE195" s="18"/>
      <c r="AF195" s="127"/>
      <c r="AG195" s="128"/>
      <c r="AH195" s="129"/>
      <c r="AI195" s="23"/>
      <c r="AJ195" s="18"/>
      <c r="AK195" s="127"/>
      <c r="AL195" s="128"/>
      <c r="AM195" s="129"/>
    </row>
    <row r="196" spans="1:39" s="15" customFormat="1" ht="27.75" hidden="1" customHeight="1" thickBot="1" x14ac:dyDescent="0.4">
      <c r="A196" s="182"/>
      <c r="B196" s="170"/>
      <c r="C196" s="171"/>
      <c r="D196" s="172"/>
      <c r="E196" s="171"/>
      <c r="F196" s="172"/>
      <c r="G196" s="171"/>
      <c r="H196" s="172"/>
      <c r="I196" s="171"/>
      <c r="J196" s="172"/>
      <c r="K196" s="173" t="s">
        <v>213</v>
      </c>
      <c r="L196" s="173" t="s">
        <v>213</v>
      </c>
      <c r="M196" s="173" t="s">
        <v>213</v>
      </c>
      <c r="N196" s="80" t="s">
        <v>184</v>
      </c>
      <c r="O196" s="80" t="s">
        <v>239</v>
      </c>
      <c r="P196" s="170"/>
      <c r="Q196" s="81" t="s">
        <v>272</v>
      </c>
      <c r="R196" s="82">
        <v>43101</v>
      </c>
      <c r="S196" s="83">
        <v>43404</v>
      </c>
      <c r="T196" s="23"/>
      <c r="U196" s="18"/>
      <c r="V196" s="127"/>
      <c r="W196" s="128"/>
      <c r="X196" s="130"/>
      <c r="Y196" s="23"/>
      <c r="Z196" s="18"/>
      <c r="AA196" s="127"/>
      <c r="AB196" s="128"/>
      <c r="AC196" s="130"/>
      <c r="AD196" s="23"/>
      <c r="AE196" s="18"/>
      <c r="AF196" s="127"/>
      <c r="AG196" s="128"/>
      <c r="AH196" s="130"/>
      <c r="AI196" s="23"/>
      <c r="AJ196" s="18"/>
      <c r="AK196" s="127"/>
      <c r="AL196" s="128"/>
      <c r="AM196" s="129"/>
    </row>
    <row r="197" spans="1:39" s="15" customFormat="1" ht="9" customHeight="1" thickTop="1" x14ac:dyDescent="0.35">
      <c r="A197" s="189"/>
      <c r="B197" s="189"/>
      <c r="C197" s="189"/>
      <c r="D197" s="189"/>
      <c r="E197" s="189"/>
      <c r="F197" s="189"/>
      <c r="G197" s="189"/>
      <c r="H197" s="189"/>
      <c r="I197" s="189"/>
      <c r="J197" s="189"/>
      <c r="K197" s="189"/>
      <c r="L197" s="189"/>
      <c r="M197" s="189"/>
      <c r="N197" s="189"/>
      <c r="O197" s="189"/>
      <c r="P197" s="189"/>
      <c r="Q197" s="189"/>
      <c r="R197" s="189"/>
      <c r="S197" s="189"/>
      <c r="T197" s="189"/>
      <c r="U197" s="189"/>
      <c r="V197" s="190"/>
      <c r="W197" s="190"/>
      <c r="X197" s="190"/>
      <c r="Y197" s="189"/>
      <c r="Z197" s="189"/>
      <c r="AA197" s="189"/>
      <c r="AB197" s="189"/>
      <c r="AC197" s="189"/>
      <c r="AD197" s="189"/>
      <c r="AE197" s="189"/>
      <c r="AF197" s="189"/>
      <c r="AG197" s="189"/>
      <c r="AH197" s="189"/>
      <c r="AI197" s="189"/>
      <c r="AJ197" s="189"/>
      <c r="AK197" s="189"/>
      <c r="AL197" s="189"/>
      <c r="AM197" s="189"/>
    </row>
    <row r="198" spans="1:39" s="84" customFormat="1" ht="34.5" customHeight="1" x14ac:dyDescent="0.25">
      <c r="B198" s="191" t="s">
        <v>2</v>
      </c>
      <c r="C198" s="192"/>
      <c r="D198" s="192"/>
      <c r="E198" s="192"/>
      <c r="F198" s="192"/>
      <c r="G198" s="192"/>
      <c r="H198" s="192"/>
      <c r="I198" s="193"/>
      <c r="J198" s="231" t="s">
        <v>1</v>
      </c>
      <c r="K198" s="232"/>
      <c r="L198" s="85"/>
      <c r="M198" s="85"/>
      <c r="N198" s="85"/>
      <c r="O198" s="85"/>
      <c r="P198" s="85"/>
      <c r="Q198" s="85"/>
      <c r="R198" s="85"/>
      <c r="S198" s="85"/>
      <c r="T198" s="85"/>
      <c r="U198" s="85"/>
      <c r="V198" s="86"/>
      <c r="W198" s="86"/>
      <c r="X198" s="86"/>
      <c r="Y198" s="85"/>
      <c r="Z198" s="85"/>
      <c r="AA198" s="85"/>
      <c r="AB198" s="85"/>
      <c r="AC198" s="85"/>
      <c r="AD198" s="85"/>
      <c r="AE198" s="85"/>
      <c r="AF198" s="85"/>
      <c r="AG198" s="85"/>
      <c r="AH198" s="85"/>
      <c r="AI198" s="85"/>
      <c r="AJ198" s="85"/>
      <c r="AK198" s="85"/>
      <c r="AL198" s="85"/>
      <c r="AM198" s="85"/>
    </row>
    <row r="199" spans="1:39" s="101" customFormat="1" ht="47.25" customHeight="1" x14ac:dyDescent="0.4">
      <c r="A199" s="255" t="s">
        <v>7</v>
      </c>
      <c r="B199" s="194" t="s">
        <v>696</v>
      </c>
      <c r="C199" s="194"/>
      <c r="D199" s="194"/>
      <c r="E199" s="194"/>
      <c r="F199" s="194"/>
      <c r="G199" s="194"/>
      <c r="H199" s="194"/>
      <c r="I199" s="194"/>
      <c r="J199" s="253"/>
      <c r="K199" s="254"/>
      <c r="L199" s="99"/>
      <c r="M199" s="99"/>
      <c r="N199" s="99"/>
      <c r="O199" s="99"/>
      <c r="P199" s="99"/>
      <c r="Q199" s="99"/>
      <c r="R199" s="99"/>
      <c r="S199" s="99"/>
      <c r="T199" s="99"/>
      <c r="U199" s="99"/>
      <c r="V199" s="100"/>
      <c r="W199" s="100"/>
      <c r="X199" s="100"/>
      <c r="Y199" s="99"/>
      <c r="Z199" s="99"/>
      <c r="AA199" s="99"/>
      <c r="AB199" s="99"/>
      <c r="AC199" s="99"/>
      <c r="AD199" s="99"/>
      <c r="AE199" s="99"/>
      <c r="AF199" s="99"/>
      <c r="AG199" s="99"/>
      <c r="AH199" s="99"/>
      <c r="AI199" s="99"/>
      <c r="AJ199" s="99"/>
      <c r="AK199" s="99"/>
      <c r="AL199" s="99"/>
      <c r="AM199" s="99"/>
    </row>
    <row r="200" spans="1:39" s="101" customFormat="1" ht="47.25" customHeight="1" x14ac:dyDescent="0.4">
      <c r="A200" s="256"/>
      <c r="B200" s="194" t="s">
        <v>697</v>
      </c>
      <c r="C200" s="194"/>
      <c r="D200" s="194"/>
      <c r="E200" s="194"/>
      <c r="F200" s="194"/>
      <c r="G200" s="194"/>
      <c r="H200" s="194"/>
      <c r="I200" s="194"/>
      <c r="J200" s="253"/>
      <c r="K200" s="254"/>
      <c r="L200" s="99"/>
      <c r="M200" s="99"/>
      <c r="N200" s="99"/>
      <c r="O200" s="99"/>
      <c r="P200" s="99"/>
      <c r="Q200" s="99"/>
      <c r="R200" s="99"/>
      <c r="S200" s="99"/>
      <c r="T200" s="99"/>
      <c r="U200" s="99"/>
      <c r="V200" s="100"/>
      <c r="W200" s="100"/>
      <c r="X200" s="100"/>
      <c r="Y200" s="99"/>
      <c r="Z200" s="99"/>
      <c r="AA200" s="99"/>
      <c r="AB200" s="99"/>
      <c r="AC200" s="99"/>
      <c r="AD200" s="99"/>
      <c r="AE200" s="99"/>
      <c r="AF200" s="99"/>
      <c r="AG200" s="99"/>
      <c r="AH200" s="99"/>
      <c r="AI200" s="99"/>
      <c r="AJ200" s="99"/>
      <c r="AK200" s="99"/>
      <c r="AL200" s="99"/>
      <c r="AM200" s="99"/>
    </row>
    <row r="201" spans="1:39" s="101" customFormat="1" ht="47.25" customHeight="1" x14ac:dyDescent="0.4">
      <c r="A201" s="257" t="s">
        <v>611</v>
      </c>
      <c r="B201" s="194" t="s">
        <v>722</v>
      </c>
      <c r="C201" s="194"/>
      <c r="D201" s="194"/>
      <c r="E201" s="194"/>
      <c r="F201" s="194"/>
      <c r="G201" s="194"/>
      <c r="H201" s="194"/>
      <c r="I201" s="194"/>
      <c r="J201" s="253"/>
      <c r="K201" s="254"/>
      <c r="L201" s="102"/>
      <c r="M201" s="102"/>
      <c r="N201" s="102"/>
      <c r="O201" s="102"/>
      <c r="P201" s="102"/>
      <c r="Q201" s="102"/>
      <c r="R201" s="102"/>
      <c r="S201" s="102"/>
      <c r="T201" s="102"/>
      <c r="U201" s="102"/>
      <c r="V201" s="102"/>
      <c r="W201" s="102"/>
      <c r="X201" s="102"/>
      <c r="Y201" s="102"/>
      <c r="Z201" s="102"/>
      <c r="AA201" s="102"/>
      <c r="AB201" s="102"/>
      <c r="AC201" s="102"/>
      <c r="AD201" s="102"/>
      <c r="AE201" s="102"/>
      <c r="AF201" s="102"/>
      <c r="AG201" s="102"/>
      <c r="AH201" s="102"/>
      <c r="AI201" s="102"/>
      <c r="AJ201" s="102"/>
      <c r="AK201" s="102"/>
      <c r="AL201" s="102"/>
      <c r="AM201" s="102"/>
    </row>
    <row r="202" spans="1:39" s="101" customFormat="1" ht="47.25" customHeight="1" x14ac:dyDescent="0.4">
      <c r="A202" s="258"/>
      <c r="B202" s="194" t="s">
        <v>698</v>
      </c>
      <c r="C202" s="194"/>
      <c r="D202" s="194"/>
      <c r="E202" s="194"/>
      <c r="F202" s="194"/>
      <c r="G202" s="194"/>
      <c r="H202" s="194"/>
      <c r="I202" s="194"/>
      <c r="J202" s="253"/>
      <c r="K202" s="254"/>
      <c r="L202" s="102"/>
      <c r="M202" s="102"/>
      <c r="N202" s="102"/>
      <c r="O202" s="102"/>
      <c r="P202" s="102"/>
      <c r="Q202" s="102"/>
      <c r="R202" s="102"/>
      <c r="S202" s="102"/>
      <c r="T202" s="102"/>
      <c r="U202" s="102"/>
      <c r="V202" s="102"/>
      <c r="W202" s="102"/>
      <c r="X202" s="102"/>
      <c r="Y202" s="102"/>
      <c r="Z202" s="102"/>
      <c r="AA202" s="102"/>
      <c r="AB202" s="102"/>
      <c r="AC202" s="102"/>
      <c r="AD202" s="102"/>
      <c r="AE202" s="102"/>
      <c r="AF202" s="102"/>
      <c r="AG202" s="102"/>
      <c r="AH202" s="102"/>
      <c r="AI202" s="102"/>
      <c r="AJ202" s="102"/>
      <c r="AK202" s="102"/>
      <c r="AL202" s="102"/>
      <c r="AM202" s="102"/>
    </row>
    <row r="203" spans="1:39" s="15" customFormat="1" ht="54" customHeight="1" x14ac:dyDescent="0.35">
      <c r="F203" s="4"/>
      <c r="G203" s="4"/>
      <c r="H203" s="4"/>
      <c r="I203" s="88"/>
      <c r="J203" s="88"/>
      <c r="K203" s="88"/>
      <c r="L203" s="88"/>
      <c r="M203" s="88"/>
      <c r="N203" s="88"/>
      <c r="O203" s="88"/>
      <c r="P203" s="88"/>
      <c r="Q203" s="88"/>
      <c r="R203" s="88"/>
      <c r="S203" s="88"/>
      <c r="T203" s="87"/>
      <c r="U203" s="89"/>
      <c r="V203" s="89"/>
      <c r="W203" s="89"/>
      <c r="X203" s="89"/>
      <c r="Y203" s="87"/>
      <c r="Z203" s="89"/>
      <c r="AA203" s="89"/>
      <c r="AB203" s="89"/>
      <c r="AC203" s="89"/>
      <c r="AD203" s="87"/>
      <c r="AE203" s="89"/>
      <c r="AF203" s="89"/>
      <c r="AG203" s="89"/>
      <c r="AH203" s="89"/>
      <c r="AI203" s="87"/>
      <c r="AJ203" s="89"/>
      <c r="AK203" s="89"/>
      <c r="AL203" s="89"/>
      <c r="AM203" s="89"/>
    </row>
    <row r="204" spans="1:39" s="15" customFormat="1" ht="6.75" customHeight="1" x14ac:dyDescent="0.35">
      <c r="F204" s="4"/>
      <c r="G204" s="4"/>
      <c r="H204" s="4"/>
      <c r="U204" s="90"/>
      <c r="V204" s="90"/>
      <c r="W204" s="90"/>
      <c r="X204" s="90"/>
      <c r="Z204" s="90"/>
      <c r="AA204" s="90"/>
      <c r="AB204" s="90"/>
      <c r="AC204" s="90"/>
      <c r="AE204" s="90"/>
      <c r="AF204" s="90"/>
      <c r="AG204" s="90"/>
      <c r="AH204" s="90"/>
      <c r="AJ204" s="90"/>
      <c r="AK204" s="90"/>
      <c r="AL204" s="90"/>
      <c r="AM204" s="90"/>
    </row>
    <row r="60157" spans="79:84" ht="27" thickBot="1" x14ac:dyDescent="0.4"/>
    <row r="60158" spans="79:84" ht="27" thickTop="1" x14ac:dyDescent="0.35">
      <c r="CA60158" s="183" t="s">
        <v>10</v>
      </c>
      <c r="CB60158" s="186" t="s">
        <v>19</v>
      </c>
      <c r="CC60158" s="186" t="s">
        <v>20</v>
      </c>
      <c r="CD60158" s="186" t="s">
        <v>21</v>
      </c>
      <c r="CE60158" s="186" t="s">
        <v>22</v>
      </c>
      <c r="CF60158" s="186" t="s">
        <v>160</v>
      </c>
    </row>
    <row r="60159" spans="79:84" x14ac:dyDescent="0.35">
      <c r="CA60159" s="184"/>
      <c r="CB60159" s="187"/>
      <c r="CC60159" s="187"/>
      <c r="CD60159" s="187"/>
      <c r="CE60159" s="187"/>
      <c r="CF60159" s="187"/>
    </row>
    <row r="60160" spans="79:84" ht="27" thickBot="1" x14ac:dyDescent="0.4">
      <c r="CA60160" s="185"/>
      <c r="CB60160" s="188"/>
      <c r="CC60160" s="188"/>
      <c r="CD60160" s="188"/>
      <c r="CE60160" s="188"/>
      <c r="CF60160" s="188"/>
    </row>
    <row r="60161" spans="79:84" ht="39.75" customHeight="1" x14ac:dyDescent="0.35">
      <c r="CA60161" s="92" t="s">
        <v>31</v>
      </c>
      <c r="CB60161" s="92" t="s">
        <v>144</v>
      </c>
      <c r="CC60161" s="92" t="s">
        <v>66</v>
      </c>
      <c r="CD60161" s="93" t="s">
        <v>80</v>
      </c>
      <c r="CE60161" s="94" t="s">
        <v>83</v>
      </c>
      <c r="CF60161" s="94" t="s">
        <v>81</v>
      </c>
    </row>
    <row r="60162" spans="79:84" ht="39.75" customHeight="1" x14ac:dyDescent="0.35">
      <c r="CA60162" s="92" t="s">
        <v>32</v>
      </c>
      <c r="CB60162" s="92" t="s">
        <v>49</v>
      </c>
      <c r="CC60162" s="92" t="s">
        <v>65</v>
      </c>
      <c r="CD60162" s="93" t="s">
        <v>89</v>
      </c>
      <c r="CE60162" s="95" t="s">
        <v>84</v>
      </c>
      <c r="CF60162" s="95" t="s">
        <v>82</v>
      </c>
    </row>
    <row r="60163" spans="79:84" ht="39.75" customHeight="1" x14ac:dyDescent="0.35">
      <c r="CA60163" s="92" t="s">
        <v>33</v>
      </c>
      <c r="CB60163" s="92" t="s">
        <v>50</v>
      </c>
      <c r="CC60163" s="92" t="s">
        <v>64</v>
      </c>
      <c r="CD60163" s="93" t="s">
        <v>94</v>
      </c>
      <c r="CE60163" s="95" t="s">
        <v>86</v>
      </c>
      <c r="CF60163" s="95" t="s">
        <v>85</v>
      </c>
    </row>
    <row r="60164" spans="79:84" ht="39.75" customHeight="1" x14ac:dyDescent="0.35">
      <c r="CA60164" s="92" t="s">
        <v>34</v>
      </c>
      <c r="CB60164" s="92" t="s">
        <v>48</v>
      </c>
      <c r="CC60164" s="92" t="s">
        <v>68</v>
      </c>
      <c r="CD60164" s="93" t="s">
        <v>111</v>
      </c>
      <c r="CE60164" s="95" t="s">
        <v>309</v>
      </c>
      <c r="CF60164" s="95" t="s">
        <v>87</v>
      </c>
    </row>
    <row r="60165" spans="79:84" ht="39.75" customHeight="1" x14ac:dyDescent="0.35">
      <c r="CA60165" s="92" t="s">
        <v>35</v>
      </c>
      <c r="CB60165" s="92" t="s">
        <v>51</v>
      </c>
      <c r="CC60165" s="92" t="s">
        <v>67</v>
      </c>
      <c r="CD60165" s="96"/>
      <c r="CE60165" s="95" t="s">
        <v>90</v>
      </c>
      <c r="CF60165" s="95" t="s">
        <v>88</v>
      </c>
    </row>
    <row r="60166" spans="79:84" ht="39.75" customHeight="1" x14ac:dyDescent="0.35">
      <c r="CA60166" s="92" t="s">
        <v>36</v>
      </c>
      <c r="CB60166" s="92" t="s">
        <v>55</v>
      </c>
      <c r="CC60166" s="92" t="s">
        <v>70</v>
      </c>
      <c r="CD60166" s="95"/>
      <c r="CE60166" s="95" t="s">
        <v>91</v>
      </c>
      <c r="CF60166" s="95" t="s">
        <v>310</v>
      </c>
    </row>
    <row r="60167" spans="79:84" ht="39.75" customHeight="1" x14ac:dyDescent="0.35">
      <c r="CA60167" s="92" t="s">
        <v>37</v>
      </c>
      <c r="CB60167" s="92" t="s">
        <v>56</v>
      </c>
      <c r="CC60167" s="92" t="s">
        <v>71</v>
      </c>
      <c r="CD60167" s="95"/>
      <c r="CE60167" s="95" t="s">
        <v>92</v>
      </c>
      <c r="CF60167" s="95" t="s">
        <v>95</v>
      </c>
    </row>
    <row r="60168" spans="79:84" ht="39.75" customHeight="1" x14ac:dyDescent="0.35">
      <c r="CA60168" s="92" t="s">
        <v>38</v>
      </c>
      <c r="CB60168" s="92" t="s">
        <v>57</v>
      </c>
      <c r="CC60168" s="92" t="s">
        <v>69</v>
      </c>
      <c r="CD60168" s="95"/>
      <c r="CE60168" s="95" t="s">
        <v>93</v>
      </c>
      <c r="CF60168" s="95" t="s">
        <v>96</v>
      </c>
    </row>
    <row r="60169" spans="79:84" ht="39.75" customHeight="1" x14ac:dyDescent="0.35">
      <c r="CA60169" s="92" t="s">
        <v>39</v>
      </c>
      <c r="CB60169" s="92" t="s">
        <v>58</v>
      </c>
      <c r="CC60169" s="92" t="s">
        <v>73</v>
      </c>
      <c r="CD60169" s="95"/>
      <c r="CE60169" s="95" t="s">
        <v>101</v>
      </c>
      <c r="CF60169" s="95" t="s">
        <v>97</v>
      </c>
    </row>
    <row r="60170" spans="79:84" ht="39.75" customHeight="1" x14ac:dyDescent="0.35">
      <c r="CA60170" s="92" t="s">
        <v>40</v>
      </c>
      <c r="CB60170" s="92" t="s">
        <v>59</v>
      </c>
      <c r="CC60170" s="92" t="s">
        <v>72</v>
      </c>
      <c r="CD60170" s="95"/>
      <c r="CE60170" s="95" t="s">
        <v>102</v>
      </c>
      <c r="CF60170" s="95" t="s">
        <v>98</v>
      </c>
    </row>
    <row r="60171" spans="79:84" ht="39.75" customHeight="1" x14ac:dyDescent="0.35">
      <c r="CA60171" s="92" t="s">
        <v>41</v>
      </c>
      <c r="CB60171" s="92" t="s">
        <v>60</v>
      </c>
      <c r="CC60171" s="92" t="s">
        <v>568</v>
      </c>
      <c r="CD60171" s="95"/>
      <c r="CE60171" s="95" t="s">
        <v>103</v>
      </c>
      <c r="CF60171" s="95" t="s">
        <v>99</v>
      </c>
    </row>
    <row r="60172" spans="79:84" ht="39.75" customHeight="1" x14ac:dyDescent="0.35">
      <c r="CA60172" s="92" t="s">
        <v>161</v>
      </c>
      <c r="CB60172" s="92" t="s">
        <v>162</v>
      </c>
      <c r="CC60172" s="92" t="s">
        <v>76</v>
      </c>
      <c r="CD60172" s="95"/>
      <c r="CE60172" s="95" t="s">
        <v>104</v>
      </c>
      <c r="CF60172" s="95" t="s">
        <v>100</v>
      </c>
    </row>
    <row r="60173" spans="79:84" ht="39.75" customHeight="1" x14ac:dyDescent="0.35">
      <c r="CA60173" s="92" t="s">
        <v>42</v>
      </c>
      <c r="CB60173" s="92" t="s">
        <v>61</v>
      </c>
      <c r="CC60173" s="92" t="s">
        <v>75</v>
      </c>
      <c r="CD60173" s="95"/>
      <c r="CE60173" s="95" t="s">
        <v>112</v>
      </c>
      <c r="CF60173" s="95" t="s">
        <v>105</v>
      </c>
    </row>
    <row r="60174" spans="79:84" ht="39.75" customHeight="1" x14ac:dyDescent="0.35">
      <c r="CA60174" s="92" t="s">
        <v>43</v>
      </c>
      <c r="CB60174" s="92" t="s">
        <v>52</v>
      </c>
      <c r="CC60174" s="92" t="s">
        <v>163</v>
      </c>
      <c r="CD60174" s="95"/>
      <c r="CE60174" s="95" t="s">
        <v>113</v>
      </c>
      <c r="CF60174" s="95" t="s">
        <v>106</v>
      </c>
    </row>
    <row r="60175" spans="79:84" ht="39.75" customHeight="1" x14ac:dyDescent="0.35">
      <c r="CA60175" s="92" t="s">
        <v>44</v>
      </c>
      <c r="CB60175" s="92" t="s">
        <v>53</v>
      </c>
      <c r="CC60175" s="92" t="s">
        <v>78</v>
      </c>
      <c r="CD60175" s="95"/>
      <c r="CE60175" s="95" t="s">
        <v>114</v>
      </c>
      <c r="CF60175" s="95" t="s">
        <v>107</v>
      </c>
    </row>
    <row r="60176" spans="79:84" ht="39.75" customHeight="1" x14ac:dyDescent="0.35">
      <c r="CA60176" s="92" t="s">
        <v>45</v>
      </c>
      <c r="CB60176" s="92" t="s">
        <v>62</v>
      </c>
      <c r="CC60176" s="92" t="s">
        <v>74</v>
      </c>
      <c r="CD60176" s="95"/>
      <c r="CE60176" s="95" t="s">
        <v>115</v>
      </c>
      <c r="CF60176" s="95" t="s">
        <v>108</v>
      </c>
    </row>
    <row r="60177" spans="79:84" ht="39.75" customHeight="1" x14ac:dyDescent="0.35">
      <c r="CA60177" s="92" t="s">
        <v>46</v>
      </c>
      <c r="CB60177" s="92" t="s">
        <v>54</v>
      </c>
      <c r="CC60177" s="92" t="s">
        <v>77</v>
      </c>
      <c r="CD60177" s="95"/>
      <c r="CE60177" s="95"/>
      <c r="CF60177" s="95" t="s">
        <v>109</v>
      </c>
    </row>
    <row r="60178" spans="79:84" ht="39.75" customHeight="1" thickBot="1" x14ac:dyDescent="0.4">
      <c r="CA60178" s="92" t="s">
        <v>47</v>
      </c>
      <c r="CB60178" s="92" t="s">
        <v>63</v>
      </c>
      <c r="CC60178" s="92" t="s">
        <v>79</v>
      </c>
      <c r="CD60178" s="97"/>
      <c r="CE60178" s="95"/>
      <c r="CF60178" s="95" t="s">
        <v>110</v>
      </c>
    </row>
    <row r="60179" spans="79:84" ht="39.75" customHeight="1" thickTop="1" x14ac:dyDescent="0.35">
      <c r="CA60179" s="98"/>
      <c r="CB60179" s="98"/>
      <c r="CC60179" s="98"/>
      <c r="CD60179" s="98"/>
      <c r="CE60179" s="95"/>
      <c r="CF60179" s="95" t="s">
        <v>116</v>
      </c>
    </row>
    <row r="60180" spans="79:84" ht="39.75" customHeight="1" x14ac:dyDescent="0.35">
      <c r="CE60180" s="95"/>
      <c r="CF60180" s="95" t="s">
        <v>117</v>
      </c>
    </row>
    <row r="60181" spans="79:84" ht="39.75" customHeight="1" x14ac:dyDescent="0.35">
      <c r="CE60181" s="95"/>
      <c r="CF60181" s="95" t="s">
        <v>118</v>
      </c>
    </row>
    <row r="60182" spans="79:84" ht="39.75" customHeight="1" x14ac:dyDescent="0.35">
      <c r="CE60182" s="95"/>
      <c r="CF60182" s="95" t="s">
        <v>119</v>
      </c>
    </row>
    <row r="60183" spans="79:84" ht="39.75" customHeight="1" x14ac:dyDescent="0.35">
      <c r="CE60183" s="95"/>
      <c r="CF60183" s="95" t="s">
        <v>120</v>
      </c>
    </row>
    <row r="60184" spans="79:84" ht="39.75" customHeight="1" x14ac:dyDescent="0.35">
      <c r="CE60184" s="95"/>
      <c r="CF60184" s="95" t="s">
        <v>121</v>
      </c>
    </row>
    <row r="60185" spans="79:84" ht="39.75" customHeight="1" x14ac:dyDescent="0.35">
      <c r="CE60185" s="95"/>
      <c r="CF60185" s="95" t="s">
        <v>122</v>
      </c>
    </row>
    <row r="60186" spans="79:84" ht="77.25" thickBot="1" x14ac:dyDescent="0.4">
      <c r="CE60186" s="97"/>
      <c r="CF60186" s="97" t="s">
        <v>123</v>
      </c>
    </row>
    <row r="60187" spans="79:84" ht="27" thickTop="1" x14ac:dyDescent="0.35"/>
  </sheetData>
  <protectedRanges>
    <protectedRange sqref="K175:M196" name="Rango1"/>
  </protectedRanges>
  <mergeCells count="1226">
    <mergeCell ref="J202:K202"/>
    <mergeCell ref="J200:K200"/>
    <mergeCell ref="A199:A200"/>
    <mergeCell ref="A201:A202"/>
    <mergeCell ref="J201:K201"/>
    <mergeCell ref="B199:I199"/>
    <mergeCell ref="B200:I200"/>
    <mergeCell ref="B201:I201"/>
    <mergeCell ref="J199:K199"/>
    <mergeCell ref="AK101:AM101"/>
    <mergeCell ref="AA100:AC100"/>
    <mergeCell ref="AF100:AH100"/>
    <mergeCell ref="AK100:AM100"/>
    <mergeCell ref="K101:M101"/>
    <mergeCell ref="K99:M99"/>
    <mergeCell ref="V99:X99"/>
    <mergeCell ref="AA99:AC99"/>
    <mergeCell ref="AF99:AH99"/>
    <mergeCell ref="V101:X101"/>
    <mergeCell ref="AA101:AC101"/>
    <mergeCell ref="K100:M100"/>
    <mergeCell ref="V100:X100"/>
    <mergeCell ref="AF101:AH101"/>
    <mergeCell ref="AA60:AC60"/>
    <mergeCell ref="K98:M98"/>
    <mergeCell ref="V98:X98"/>
    <mergeCell ref="AA98:AC98"/>
    <mergeCell ref="AF98:AH98"/>
    <mergeCell ref="AF97:AH97"/>
    <mergeCell ref="AK98:AM98"/>
    <mergeCell ref="AK99:AM99"/>
    <mergeCell ref="K96:M96"/>
    <mergeCell ref="V96:X96"/>
    <mergeCell ref="AA96:AC96"/>
    <mergeCell ref="AF96:AH96"/>
    <mergeCell ref="AK96:AM96"/>
    <mergeCell ref="K97:M97"/>
    <mergeCell ref="V97:X97"/>
    <mergeCell ref="AA97:AC97"/>
    <mergeCell ref="AK97:AM97"/>
    <mergeCell ref="K94:M94"/>
    <mergeCell ref="V94:X94"/>
    <mergeCell ref="AA94:AC94"/>
    <mergeCell ref="AF94:AH94"/>
    <mergeCell ref="AK94:AM94"/>
    <mergeCell ref="K95:M95"/>
    <mergeCell ref="V95:X95"/>
    <mergeCell ref="AA95:AC95"/>
    <mergeCell ref="AF95:AH95"/>
    <mergeCell ref="AK95:AM95"/>
    <mergeCell ref="K92:M92"/>
    <mergeCell ref="V92:X92"/>
    <mergeCell ref="AA92:AC92"/>
    <mergeCell ref="AF92:AH92"/>
    <mergeCell ref="AK92:AM92"/>
    <mergeCell ref="K93:M93"/>
    <mergeCell ref="V93:X93"/>
    <mergeCell ref="AA93:AC93"/>
    <mergeCell ref="AF93:AH93"/>
    <mergeCell ref="AK93:AM93"/>
    <mergeCell ref="K90:M90"/>
    <mergeCell ref="V90:X90"/>
    <mergeCell ref="AA90:AC90"/>
    <mergeCell ref="AF90:AH90"/>
    <mergeCell ref="AK90:AM90"/>
    <mergeCell ref="K91:M91"/>
    <mergeCell ref="V91:X91"/>
    <mergeCell ref="AA91:AC91"/>
    <mergeCell ref="AF91:AH91"/>
    <mergeCell ref="AK91:AM91"/>
    <mergeCell ref="K88:M88"/>
    <mergeCell ref="V88:X88"/>
    <mergeCell ref="AA88:AC88"/>
    <mergeCell ref="AF88:AH88"/>
    <mergeCell ref="AK88:AM88"/>
    <mergeCell ref="K89:M89"/>
    <mergeCell ref="V89:X89"/>
    <mergeCell ref="AA89:AC89"/>
    <mergeCell ref="AF89:AH89"/>
    <mergeCell ref="AK89:AM89"/>
    <mergeCell ref="K86:M86"/>
    <mergeCell ref="V86:X86"/>
    <mergeCell ref="AA86:AC86"/>
    <mergeCell ref="AF86:AH86"/>
    <mergeCell ref="AK86:AM86"/>
    <mergeCell ref="K87:M87"/>
    <mergeCell ref="V87:X87"/>
    <mergeCell ref="AA87:AC87"/>
    <mergeCell ref="AF87:AH87"/>
    <mergeCell ref="AK87:AM87"/>
    <mergeCell ref="K84:M84"/>
    <mergeCell ref="V84:X84"/>
    <mergeCell ref="AA84:AC84"/>
    <mergeCell ref="AF84:AH84"/>
    <mergeCell ref="AK84:AM84"/>
    <mergeCell ref="K85:M85"/>
    <mergeCell ref="V85:X85"/>
    <mergeCell ref="AA85:AC85"/>
    <mergeCell ref="AF85:AH85"/>
    <mergeCell ref="AK85:AM85"/>
    <mergeCell ref="K82:M82"/>
    <mergeCell ref="V82:X82"/>
    <mergeCell ref="AA82:AC82"/>
    <mergeCell ref="AF82:AH82"/>
    <mergeCell ref="AK82:AM82"/>
    <mergeCell ref="K83:M83"/>
    <mergeCell ref="V83:X83"/>
    <mergeCell ref="AA83:AC83"/>
    <mergeCell ref="AF83:AH83"/>
    <mergeCell ref="AK83:AM83"/>
    <mergeCell ref="K80:M80"/>
    <mergeCell ref="V80:X80"/>
    <mergeCell ref="AA80:AC80"/>
    <mergeCell ref="AF80:AH80"/>
    <mergeCell ref="AK80:AM80"/>
    <mergeCell ref="K81:M81"/>
    <mergeCell ref="V81:X81"/>
    <mergeCell ref="AA81:AC81"/>
    <mergeCell ref="AF81:AH81"/>
    <mergeCell ref="AK81:AM81"/>
    <mergeCell ref="K78:M78"/>
    <mergeCell ref="V78:X78"/>
    <mergeCell ref="AA78:AC78"/>
    <mergeCell ref="AF78:AH78"/>
    <mergeCell ref="AK78:AM78"/>
    <mergeCell ref="K79:M79"/>
    <mergeCell ref="V79:X79"/>
    <mergeCell ref="AA79:AC79"/>
    <mergeCell ref="AF79:AH79"/>
    <mergeCell ref="AK79:AM79"/>
    <mergeCell ref="K76:M76"/>
    <mergeCell ref="V76:X76"/>
    <mergeCell ref="AA76:AC76"/>
    <mergeCell ref="AF76:AH76"/>
    <mergeCell ref="AK76:AM76"/>
    <mergeCell ref="K77:M77"/>
    <mergeCell ref="V77:X77"/>
    <mergeCell ref="AA77:AC77"/>
    <mergeCell ref="AF77:AH77"/>
    <mergeCell ref="AK74:AM74"/>
    <mergeCell ref="P73:P74"/>
    <mergeCell ref="AF73:AH73"/>
    <mergeCell ref="V73:X73"/>
    <mergeCell ref="AA73:AC73"/>
    <mergeCell ref="AK73:AM73"/>
    <mergeCell ref="V74:X74"/>
    <mergeCell ref="AA74:AC74"/>
    <mergeCell ref="AF74:AH74"/>
    <mergeCell ref="V75:X75"/>
    <mergeCell ref="AA75:AC75"/>
    <mergeCell ref="AF75:AH75"/>
    <mergeCell ref="AK75:AM75"/>
    <mergeCell ref="K131:M131"/>
    <mergeCell ref="V131:X131"/>
    <mergeCell ref="AA131:AC131"/>
    <mergeCell ref="AF131:AH131"/>
    <mergeCell ref="AK131:AM131"/>
    <mergeCell ref="AK77:AM77"/>
    <mergeCell ref="AA129:AC129"/>
    <mergeCell ref="AF129:AH129"/>
    <mergeCell ref="K119:M119"/>
    <mergeCell ref="V119:X119"/>
    <mergeCell ref="AA119:AC119"/>
    <mergeCell ref="AF119:AH119"/>
    <mergeCell ref="AA124:AC124"/>
    <mergeCell ref="V121:X121"/>
    <mergeCell ref="K123:M123"/>
    <mergeCell ref="V123:X123"/>
    <mergeCell ref="K75:M75"/>
    <mergeCell ref="AK129:AM129"/>
    <mergeCell ref="K122:M122"/>
    <mergeCell ref="V130:X130"/>
    <mergeCell ref="AA130:AC130"/>
    <mergeCell ref="AF130:AH130"/>
    <mergeCell ref="AK130:AM130"/>
    <mergeCell ref="AK123:AM123"/>
    <mergeCell ref="K124:M124"/>
    <mergeCell ref="V124:X124"/>
    <mergeCell ref="AK120:AM120"/>
    <mergeCell ref="K117:M117"/>
    <mergeCell ref="V117:X117"/>
    <mergeCell ref="AA117:AC117"/>
    <mergeCell ref="AF117:AH117"/>
    <mergeCell ref="AK117:AM117"/>
    <mergeCell ref="AK115:AM115"/>
    <mergeCell ref="P114:P120"/>
    <mergeCell ref="V116:X116"/>
    <mergeCell ref="AA116:AC116"/>
    <mergeCell ref="AF116:AH116"/>
    <mergeCell ref="AK116:AM116"/>
    <mergeCell ref="AK119:AM119"/>
    <mergeCell ref="V120:X120"/>
    <mergeCell ref="AA120:AC120"/>
    <mergeCell ref="AF120:AH120"/>
    <mergeCell ref="K112:M112"/>
    <mergeCell ref="V112:X112"/>
    <mergeCell ref="AA112:AC112"/>
    <mergeCell ref="AF112:AH112"/>
    <mergeCell ref="AK112:AM112"/>
    <mergeCell ref="K113:M113"/>
    <mergeCell ref="V113:X113"/>
    <mergeCell ref="AA113:AC113"/>
    <mergeCell ref="AF113:AH113"/>
    <mergeCell ref="AK113:AM113"/>
    <mergeCell ref="K110:M110"/>
    <mergeCell ref="V110:X110"/>
    <mergeCell ref="AA110:AC110"/>
    <mergeCell ref="AF110:AH110"/>
    <mergeCell ref="AK110:AM110"/>
    <mergeCell ref="K111:M111"/>
    <mergeCell ref="V111:X111"/>
    <mergeCell ref="AA111:AC111"/>
    <mergeCell ref="AF111:AH111"/>
    <mergeCell ref="AK111:AM111"/>
    <mergeCell ref="K108:M108"/>
    <mergeCell ref="V108:X108"/>
    <mergeCell ref="AA108:AC108"/>
    <mergeCell ref="AF108:AH108"/>
    <mergeCell ref="AK108:AM108"/>
    <mergeCell ref="K109:M109"/>
    <mergeCell ref="V109:X109"/>
    <mergeCell ref="AA109:AC109"/>
    <mergeCell ref="AF109:AH109"/>
    <mergeCell ref="AK109:AM109"/>
    <mergeCell ref="K107:M107"/>
    <mergeCell ref="V107:X107"/>
    <mergeCell ref="AA107:AC107"/>
    <mergeCell ref="AF107:AH107"/>
    <mergeCell ref="AK107:AM107"/>
    <mergeCell ref="K106:M106"/>
    <mergeCell ref="V106:X106"/>
    <mergeCell ref="AA106:AC106"/>
    <mergeCell ref="AF106:AH106"/>
    <mergeCell ref="K105:M105"/>
    <mergeCell ref="V105:X105"/>
    <mergeCell ref="AA105:AC105"/>
    <mergeCell ref="AF105:AH105"/>
    <mergeCell ref="AK105:AM105"/>
    <mergeCell ref="K104:M104"/>
    <mergeCell ref="V104:X104"/>
    <mergeCell ref="AF104:AH104"/>
    <mergeCell ref="AA104:AC104"/>
    <mergeCell ref="K103:M103"/>
    <mergeCell ref="V103:X103"/>
    <mergeCell ref="AA103:AC103"/>
    <mergeCell ref="AF103:AH103"/>
    <mergeCell ref="AK103:AM103"/>
    <mergeCell ref="K102:M102"/>
    <mergeCell ref="V102:X102"/>
    <mergeCell ref="AF102:AH102"/>
    <mergeCell ref="AA102:AC102"/>
    <mergeCell ref="Q154:Q156"/>
    <mergeCell ref="V156:X156"/>
    <mergeCell ref="V114:X114"/>
    <mergeCell ref="AA114:AC114"/>
    <mergeCell ref="AF114:AH114"/>
    <mergeCell ref="V118:X118"/>
    <mergeCell ref="V115:X115"/>
    <mergeCell ref="AA115:AC115"/>
    <mergeCell ref="AF115:AH115"/>
    <mergeCell ref="V129:X129"/>
    <mergeCell ref="Q151:Q153"/>
    <mergeCell ref="Q139:Q144"/>
    <mergeCell ref="Q40:Q43"/>
    <mergeCell ref="AK102:AM102"/>
    <mergeCell ref="AK104:AM104"/>
    <mergeCell ref="AK106:AM106"/>
    <mergeCell ref="AK114:AM114"/>
    <mergeCell ref="AA118:AC118"/>
    <mergeCell ref="AF118:AH118"/>
    <mergeCell ref="AK118:AM118"/>
    <mergeCell ref="I143:J143"/>
    <mergeCell ref="K143:M143"/>
    <mergeCell ref="V143:X143"/>
    <mergeCell ref="AA143:AC143"/>
    <mergeCell ref="K144:M144"/>
    <mergeCell ref="I144:J144"/>
    <mergeCell ref="V144:X144"/>
    <mergeCell ref="AA144:AC144"/>
    <mergeCell ref="AA38:AC38"/>
    <mergeCell ref="AF38:AH38"/>
    <mergeCell ref="AK38:AM38"/>
    <mergeCell ref="V145:X145"/>
    <mergeCell ref="AA145:AC145"/>
    <mergeCell ref="V39:X39"/>
    <mergeCell ref="AA39:AC39"/>
    <mergeCell ref="AF39:AH39"/>
    <mergeCell ref="AK39:AM39"/>
    <mergeCell ref="AK145:AM145"/>
    <mergeCell ref="AF36:AH36"/>
    <mergeCell ref="AK36:AM36"/>
    <mergeCell ref="K37:M37"/>
    <mergeCell ref="V37:X37"/>
    <mergeCell ref="AA37:AC37"/>
    <mergeCell ref="AF37:AH37"/>
    <mergeCell ref="AK37:AM37"/>
    <mergeCell ref="AK35:AM35"/>
    <mergeCell ref="AF146:AH146"/>
    <mergeCell ref="AK146:AM146"/>
    <mergeCell ref="K35:M35"/>
    <mergeCell ref="V35:X35"/>
    <mergeCell ref="AA35:AC35"/>
    <mergeCell ref="AF35:AH35"/>
    <mergeCell ref="K36:M36"/>
    <mergeCell ref="V36:X36"/>
    <mergeCell ref="AA36:AC36"/>
    <mergeCell ref="AF33:AH33"/>
    <mergeCell ref="AK33:AM33"/>
    <mergeCell ref="K34:M34"/>
    <mergeCell ref="V34:X34"/>
    <mergeCell ref="AA34:AC34"/>
    <mergeCell ref="AF34:AH34"/>
    <mergeCell ref="AK34:AM34"/>
    <mergeCell ref="K146:M146"/>
    <mergeCell ref="V146:X146"/>
    <mergeCell ref="AA146:AC146"/>
    <mergeCell ref="K19:M19"/>
    <mergeCell ref="V19:X19"/>
    <mergeCell ref="AA19:AC19"/>
    <mergeCell ref="K33:M33"/>
    <mergeCell ref="V33:X33"/>
    <mergeCell ref="AA33:AC33"/>
    <mergeCell ref="V38:X38"/>
    <mergeCell ref="K17:M17"/>
    <mergeCell ref="V17:X17"/>
    <mergeCell ref="AA17:AC17"/>
    <mergeCell ref="AF17:AH17"/>
    <mergeCell ref="AK17:AM17"/>
    <mergeCell ref="K18:M18"/>
    <mergeCell ref="V18:X18"/>
    <mergeCell ref="AA18:AC18"/>
    <mergeCell ref="AF18:AH18"/>
    <mergeCell ref="AK18:AM18"/>
    <mergeCell ref="K15:M15"/>
    <mergeCell ref="V15:X15"/>
    <mergeCell ref="AA15:AC15"/>
    <mergeCell ref="AF15:AH15"/>
    <mergeCell ref="AK15:AM15"/>
    <mergeCell ref="K16:M16"/>
    <mergeCell ref="V16:X16"/>
    <mergeCell ref="AA16:AC16"/>
    <mergeCell ref="AF16:AH16"/>
    <mergeCell ref="AK16:AM16"/>
    <mergeCell ref="J198:K198"/>
    <mergeCell ref="AK13:AM13"/>
    <mergeCell ref="K14:M14"/>
    <mergeCell ref="V14:X14"/>
    <mergeCell ref="AA14:AC14"/>
    <mergeCell ref="AF14:AH14"/>
    <mergeCell ref="AK14:AM14"/>
    <mergeCell ref="K150:M150"/>
    <mergeCell ref="V150:X150"/>
    <mergeCell ref="AA150:AC150"/>
    <mergeCell ref="K12:M12"/>
    <mergeCell ref="V12:X12"/>
    <mergeCell ref="AA12:AC12"/>
    <mergeCell ref="AF12:AH12"/>
    <mergeCell ref="AK12:AM12"/>
    <mergeCell ref="K13:M13"/>
    <mergeCell ref="V13:X13"/>
    <mergeCell ref="AA13:AC13"/>
    <mergeCell ref="AF13:AH13"/>
    <mergeCell ref="P12:P19"/>
    <mergeCell ref="P149:P150"/>
    <mergeCell ref="S9:S11"/>
    <mergeCell ref="T9:AM9"/>
    <mergeCell ref="T10:X10"/>
    <mergeCell ref="Y10:AC10"/>
    <mergeCell ref="AD10:AH10"/>
    <mergeCell ref="AI10:AM10"/>
    <mergeCell ref="V11:X11"/>
    <mergeCell ref="AK19:AM19"/>
    <mergeCell ref="AF19:AH19"/>
    <mergeCell ref="AA11:AC11"/>
    <mergeCell ref="AF11:AH11"/>
    <mergeCell ref="AK11:AM11"/>
    <mergeCell ref="K9:M11"/>
    <mergeCell ref="N9:N11"/>
    <mergeCell ref="O9:O11"/>
    <mergeCell ref="P9:P11"/>
    <mergeCell ref="Q9:Q11"/>
    <mergeCell ref="R9:R11"/>
    <mergeCell ref="A6:AM6"/>
    <mergeCell ref="A7:S7"/>
    <mergeCell ref="T7:AM7"/>
    <mergeCell ref="A8:AM8"/>
    <mergeCell ref="A9:A11"/>
    <mergeCell ref="B9:B11"/>
    <mergeCell ref="C9:D11"/>
    <mergeCell ref="E9:F11"/>
    <mergeCell ref="G9:H11"/>
    <mergeCell ref="I9:J11"/>
    <mergeCell ref="H3:K3"/>
    <mergeCell ref="M3:O3"/>
    <mergeCell ref="AA3:AB3"/>
    <mergeCell ref="AC3:AF3"/>
    <mergeCell ref="AH3:AJ3"/>
    <mergeCell ref="H4:K4"/>
    <mergeCell ref="M4:O4"/>
    <mergeCell ref="AA4:AB4"/>
    <mergeCell ref="AC4:AF4"/>
    <mergeCell ref="AH4:AJ4"/>
    <mergeCell ref="CC60158:CC60160"/>
    <mergeCell ref="CD60158:CD60160"/>
    <mergeCell ref="CE60158:CE60160"/>
    <mergeCell ref="CF60158:CF60160"/>
    <mergeCell ref="D1:F4"/>
    <mergeCell ref="G1:O1"/>
    <mergeCell ref="W1:Z4"/>
    <mergeCell ref="AA1:AJ1"/>
    <mergeCell ref="G2:O2"/>
    <mergeCell ref="AA2:AJ2"/>
    <mergeCell ref="B170:B185"/>
    <mergeCell ref="A170:A185"/>
    <mergeCell ref="B186:B196"/>
    <mergeCell ref="A186:A196"/>
    <mergeCell ref="CA60158:CA60160"/>
    <mergeCell ref="CB60158:CB60160"/>
    <mergeCell ref="A197:AM197"/>
    <mergeCell ref="B198:I198"/>
    <mergeCell ref="B202:I202"/>
    <mergeCell ref="AA170:AC170"/>
    <mergeCell ref="C168:D169"/>
    <mergeCell ref="B168:B169"/>
    <mergeCell ref="A168:A169"/>
    <mergeCell ref="E168:F169"/>
    <mergeCell ref="G168:H169"/>
    <mergeCell ref="I168:J169"/>
    <mergeCell ref="B154:B156"/>
    <mergeCell ref="A154:A156"/>
    <mergeCell ref="B157:B159"/>
    <mergeCell ref="A157:A159"/>
    <mergeCell ref="B160:B167"/>
    <mergeCell ref="A160:A167"/>
    <mergeCell ref="AK25:AM25"/>
    <mergeCell ref="K26:M26"/>
    <mergeCell ref="V26:X26"/>
    <mergeCell ref="AA26:AC26"/>
    <mergeCell ref="K25:M25"/>
    <mergeCell ref="V25:X25"/>
    <mergeCell ref="AK28:AM28"/>
    <mergeCell ref="AF26:AH26"/>
    <mergeCell ref="AK26:AM26"/>
    <mergeCell ref="K27:M27"/>
    <mergeCell ref="V27:X27"/>
    <mergeCell ref="AA27:AC27"/>
    <mergeCell ref="AF27:AH27"/>
    <mergeCell ref="P25:P30"/>
    <mergeCell ref="AA25:AC25"/>
    <mergeCell ref="AF25:AH25"/>
    <mergeCell ref="C149:D150"/>
    <mergeCell ref="B149:B150"/>
    <mergeCell ref="A149:A150"/>
    <mergeCell ref="B151:B153"/>
    <mergeCell ref="A151:A153"/>
    <mergeCell ref="AK27:AM27"/>
    <mergeCell ref="K28:M28"/>
    <mergeCell ref="V28:X28"/>
    <mergeCell ref="AA28:AC28"/>
    <mergeCell ref="AF28:AH28"/>
    <mergeCell ref="AA29:AC29"/>
    <mergeCell ref="AF29:AH29"/>
    <mergeCell ref="AK29:AM29"/>
    <mergeCell ref="K30:M30"/>
    <mergeCell ref="V30:X30"/>
    <mergeCell ref="AA30:AC30"/>
    <mergeCell ref="K29:M29"/>
    <mergeCell ref="V29:X29"/>
    <mergeCell ref="AF30:AH30"/>
    <mergeCell ref="AK30:AM30"/>
    <mergeCell ref="G149:H150"/>
    <mergeCell ref="E149:F150"/>
    <mergeCell ref="K147:M147"/>
    <mergeCell ref="V147:X147"/>
    <mergeCell ref="AA147:AC147"/>
    <mergeCell ref="K149:M149"/>
    <mergeCell ref="K148:M148"/>
    <mergeCell ref="V148:X148"/>
    <mergeCell ref="AA148:AC148"/>
    <mergeCell ref="AA149:AC149"/>
    <mergeCell ref="B139:B144"/>
    <mergeCell ref="A139:A144"/>
    <mergeCell ref="P145:P148"/>
    <mergeCell ref="I145:J148"/>
    <mergeCell ref="G145:H148"/>
    <mergeCell ref="E145:F148"/>
    <mergeCell ref="C145:D148"/>
    <mergeCell ref="B145:B148"/>
    <mergeCell ref="A145:A148"/>
    <mergeCell ref="K140:M140"/>
    <mergeCell ref="C132:D138"/>
    <mergeCell ref="B132:B138"/>
    <mergeCell ref="A132:A138"/>
    <mergeCell ref="Q132:Q138"/>
    <mergeCell ref="K130:M130"/>
    <mergeCell ref="P129:P131"/>
    <mergeCell ref="I129:J131"/>
    <mergeCell ref="G129:H131"/>
    <mergeCell ref="E129:F131"/>
    <mergeCell ref="K129:M129"/>
    <mergeCell ref="C127:D128"/>
    <mergeCell ref="B127:B128"/>
    <mergeCell ref="A127:A128"/>
    <mergeCell ref="C129:D131"/>
    <mergeCell ref="B129:B131"/>
    <mergeCell ref="A114:A120"/>
    <mergeCell ref="B121:B126"/>
    <mergeCell ref="A121:A126"/>
    <mergeCell ref="C121:D126"/>
    <mergeCell ref="A129:A131"/>
    <mergeCell ref="I114:J120"/>
    <mergeCell ref="G114:H120"/>
    <mergeCell ref="E114:F120"/>
    <mergeCell ref="C114:D120"/>
    <mergeCell ref="B114:B120"/>
    <mergeCell ref="K114:M114"/>
    <mergeCell ref="K116:M116"/>
    <mergeCell ref="K118:M118"/>
    <mergeCell ref="K120:M120"/>
    <mergeCell ref="K115:M115"/>
    <mergeCell ref="I103:J113"/>
    <mergeCell ref="G103:H113"/>
    <mergeCell ref="E103:F113"/>
    <mergeCell ref="C103:D113"/>
    <mergeCell ref="B103:B113"/>
    <mergeCell ref="A103:A113"/>
    <mergeCell ref="I95:J102"/>
    <mergeCell ref="G95:H102"/>
    <mergeCell ref="E95:F102"/>
    <mergeCell ref="C95:D102"/>
    <mergeCell ref="B95:B102"/>
    <mergeCell ref="A95:A102"/>
    <mergeCell ref="B44:B45"/>
    <mergeCell ref="A44:A45"/>
    <mergeCell ref="Q44:Q45"/>
    <mergeCell ref="G86:H94"/>
    <mergeCell ref="E86:F94"/>
    <mergeCell ref="C86:D94"/>
    <mergeCell ref="B86:B94"/>
    <mergeCell ref="A86:A94"/>
    <mergeCell ref="K58:M58"/>
    <mergeCell ref="K73:M73"/>
    <mergeCell ref="A33:A36"/>
    <mergeCell ref="C37:D39"/>
    <mergeCell ref="B37:B39"/>
    <mergeCell ref="A37:A39"/>
    <mergeCell ref="B40:B43"/>
    <mergeCell ref="A40:A43"/>
    <mergeCell ref="AF170:AH170"/>
    <mergeCell ref="AK170:AM170"/>
    <mergeCell ref="K171:M171"/>
    <mergeCell ref="V171:X171"/>
    <mergeCell ref="AA171:AC171"/>
    <mergeCell ref="K170:M170"/>
    <mergeCell ref="V170:X170"/>
    <mergeCell ref="AF171:AH171"/>
    <mergeCell ref="AK171:AM171"/>
    <mergeCell ref="K172:M172"/>
    <mergeCell ref="V172:X172"/>
    <mergeCell ref="AA172:AC172"/>
    <mergeCell ref="AF172:AH172"/>
    <mergeCell ref="AK172:AM172"/>
    <mergeCell ref="K173:M173"/>
    <mergeCell ref="V173:X173"/>
    <mergeCell ref="AA173:AC173"/>
    <mergeCell ref="AF173:AH173"/>
    <mergeCell ref="AK173:AM173"/>
    <mergeCell ref="AF175:AH175"/>
    <mergeCell ref="AK175:AM175"/>
    <mergeCell ref="K176:M176"/>
    <mergeCell ref="V176:X176"/>
    <mergeCell ref="AA176:AC176"/>
    <mergeCell ref="AF176:AH176"/>
    <mergeCell ref="K175:M175"/>
    <mergeCell ref="V175:X175"/>
    <mergeCell ref="AA175:AC175"/>
    <mergeCell ref="AK176:AM176"/>
    <mergeCell ref="K177:M177"/>
    <mergeCell ref="V177:X177"/>
    <mergeCell ref="AA177:AC177"/>
    <mergeCell ref="AF177:AH177"/>
    <mergeCell ref="AK177:AM177"/>
    <mergeCell ref="AA178:AC178"/>
    <mergeCell ref="AF178:AH178"/>
    <mergeCell ref="AK178:AM178"/>
    <mergeCell ref="K179:M179"/>
    <mergeCell ref="V179:X179"/>
    <mergeCell ref="AA179:AC179"/>
    <mergeCell ref="K178:M178"/>
    <mergeCell ref="V178:X178"/>
    <mergeCell ref="AF179:AH179"/>
    <mergeCell ref="AK179:AM179"/>
    <mergeCell ref="K180:M180"/>
    <mergeCell ref="V180:X180"/>
    <mergeCell ref="AA180:AC180"/>
    <mergeCell ref="AF180:AH180"/>
    <mergeCell ref="I170:J185"/>
    <mergeCell ref="AF182:AH182"/>
    <mergeCell ref="AK182:AM182"/>
    <mergeCell ref="K183:M183"/>
    <mergeCell ref="V183:X183"/>
    <mergeCell ref="G170:H185"/>
    <mergeCell ref="E170:F185"/>
    <mergeCell ref="C170:D185"/>
    <mergeCell ref="AK180:AM180"/>
    <mergeCell ref="K181:M181"/>
    <mergeCell ref="V181:X181"/>
    <mergeCell ref="AA181:AC181"/>
    <mergeCell ref="AF181:AH181"/>
    <mergeCell ref="AK181:AM181"/>
    <mergeCell ref="AA182:AC182"/>
    <mergeCell ref="AF183:AH183"/>
    <mergeCell ref="AK183:AM183"/>
    <mergeCell ref="K184:M184"/>
    <mergeCell ref="V184:X184"/>
    <mergeCell ref="AA184:AC184"/>
    <mergeCell ref="AF184:AH184"/>
    <mergeCell ref="K187:M187"/>
    <mergeCell ref="V187:X187"/>
    <mergeCell ref="AA187:AC187"/>
    <mergeCell ref="K186:M186"/>
    <mergeCell ref="V186:X186"/>
    <mergeCell ref="AK184:AM184"/>
    <mergeCell ref="K185:M185"/>
    <mergeCell ref="V185:X185"/>
    <mergeCell ref="AA185:AC185"/>
    <mergeCell ref="AF185:AH185"/>
    <mergeCell ref="V188:X188"/>
    <mergeCell ref="AA188:AC188"/>
    <mergeCell ref="AF188:AH188"/>
    <mergeCell ref="AA186:AC186"/>
    <mergeCell ref="AF186:AH186"/>
    <mergeCell ref="AK186:AM186"/>
    <mergeCell ref="C186:D196"/>
    <mergeCell ref="AK188:AM188"/>
    <mergeCell ref="K189:M189"/>
    <mergeCell ref="V189:X189"/>
    <mergeCell ref="AA189:AC189"/>
    <mergeCell ref="AF189:AH189"/>
    <mergeCell ref="AK189:AM189"/>
    <mergeCell ref="AF187:AH187"/>
    <mergeCell ref="AK187:AM187"/>
    <mergeCell ref="K188:M188"/>
    <mergeCell ref="AK190:AM190"/>
    <mergeCell ref="K191:M191"/>
    <mergeCell ref="V191:X191"/>
    <mergeCell ref="AA191:AC191"/>
    <mergeCell ref="K190:M190"/>
    <mergeCell ref="V190:X190"/>
    <mergeCell ref="K192:M192"/>
    <mergeCell ref="V192:X192"/>
    <mergeCell ref="AA192:AC192"/>
    <mergeCell ref="AF192:AH192"/>
    <mergeCell ref="AA190:AC190"/>
    <mergeCell ref="AF190:AH190"/>
    <mergeCell ref="G186:H196"/>
    <mergeCell ref="E186:F196"/>
    <mergeCell ref="AK192:AM192"/>
    <mergeCell ref="K193:M193"/>
    <mergeCell ref="V193:X193"/>
    <mergeCell ref="AA193:AC193"/>
    <mergeCell ref="AF193:AH193"/>
    <mergeCell ref="AK193:AM193"/>
    <mergeCell ref="AF191:AH191"/>
    <mergeCell ref="AK191:AM191"/>
    <mergeCell ref="AA196:AC196"/>
    <mergeCell ref="AF196:AH196"/>
    <mergeCell ref="AA194:AC194"/>
    <mergeCell ref="AF194:AH194"/>
    <mergeCell ref="K195:M195"/>
    <mergeCell ref="V195:X195"/>
    <mergeCell ref="AA195:AC195"/>
    <mergeCell ref="K194:M194"/>
    <mergeCell ref="AK20:AM20"/>
    <mergeCell ref="I86:J94"/>
    <mergeCell ref="AF195:AH195"/>
    <mergeCell ref="AK195:AM195"/>
    <mergeCell ref="AK194:AM194"/>
    <mergeCell ref="V194:X194"/>
    <mergeCell ref="P186:P196"/>
    <mergeCell ref="I186:J196"/>
    <mergeCell ref="K196:M196"/>
    <mergeCell ref="V196:X196"/>
    <mergeCell ref="A67:A72"/>
    <mergeCell ref="A75:A85"/>
    <mergeCell ref="AK196:AM196"/>
    <mergeCell ref="E20:F20"/>
    <mergeCell ref="G20:H20"/>
    <mergeCell ref="I20:J20"/>
    <mergeCell ref="K20:M20"/>
    <mergeCell ref="V20:X20"/>
    <mergeCell ref="AA20:AC20"/>
    <mergeCell ref="AF20:AH20"/>
    <mergeCell ref="AA21:AC21"/>
    <mergeCell ref="AF21:AH21"/>
    <mergeCell ref="AK21:AM21"/>
    <mergeCell ref="K22:M22"/>
    <mergeCell ref="V22:X22"/>
    <mergeCell ref="AA22:AC22"/>
    <mergeCell ref="K21:M21"/>
    <mergeCell ref="V21:X21"/>
    <mergeCell ref="AF22:AH22"/>
    <mergeCell ref="AK22:AM22"/>
    <mergeCell ref="V23:X23"/>
    <mergeCell ref="AA23:AC23"/>
    <mergeCell ref="AF23:AH23"/>
    <mergeCell ref="AK23:AM23"/>
    <mergeCell ref="K24:M24"/>
    <mergeCell ref="V24:X24"/>
    <mergeCell ref="AA24:AC24"/>
    <mergeCell ref="AF24:AH24"/>
    <mergeCell ref="AK24:AM24"/>
    <mergeCell ref="AF167:AH167"/>
    <mergeCell ref="AK167:AM167"/>
    <mergeCell ref="K168:M168"/>
    <mergeCell ref="V168:X168"/>
    <mergeCell ref="K166:M166"/>
    <mergeCell ref="V166:X166"/>
    <mergeCell ref="AA166:AC166"/>
    <mergeCell ref="AF166:AH166"/>
    <mergeCell ref="AK166:AM166"/>
    <mergeCell ref="K167:M167"/>
    <mergeCell ref="AA168:AC168"/>
    <mergeCell ref="AF168:AH168"/>
    <mergeCell ref="AK168:AM168"/>
    <mergeCell ref="K169:M169"/>
    <mergeCell ref="V169:X169"/>
    <mergeCell ref="AA169:AC169"/>
    <mergeCell ref="AF169:AH169"/>
    <mergeCell ref="AK169:AM169"/>
    <mergeCell ref="Q168:Q169"/>
    <mergeCell ref="E33:F36"/>
    <mergeCell ref="C33:D36"/>
    <mergeCell ref="B33:B36"/>
    <mergeCell ref="P37:P39"/>
    <mergeCell ref="I37:J39"/>
    <mergeCell ref="G37:H39"/>
    <mergeCell ref="E37:F39"/>
    <mergeCell ref="K38:M38"/>
    <mergeCell ref="K39:M39"/>
    <mergeCell ref="G151:H153"/>
    <mergeCell ref="E151:F153"/>
    <mergeCell ref="C151:D153"/>
    <mergeCell ref="AK151:AM151"/>
    <mergeCell ref="K152:M152"/>
    <mergeCell ref="V152:X152"/>
    <mergeCell ref="AA152:AC152"/>
    <mergeCell ref="AF152:AH152"/>
    <mergeCell ref="AK152:AM152"/>
    <mergeCell ref="K151:M151"/>
    <mergeCell ref="V139:X139"/>
    <mergeCell ref="AA139:AC139"/>
    <mergeCell ref="K153:M153"/>
    <mergeCell ref="V153:X153"/>
    <mergeCell ref="I151:J153"/>
    <mergeCell ref="V151:X151"/>
    <mergeCell ref="AA151:AC151"/>
    <mergeCell ref="I149:J150"/>
    <mergeCell ref="K145:M145"/>
    <mergeCell ref="V149:X149"/>
    <mergeCell ref="AK153:AM153"/>
    <mergeCell ref="AK147:AM147"/>
    <mergeCell ref="AF148:AH148"/>
    <mergeCell ref="AK148:AM148"/>
    <mergeCell ref="AF147:AH147"/>
    <mergeCell ref="AK149:AM149"/>
    <mergeCell ref="AF145:AH145"/>
    <mergeCell ref="AF150:AH150"/>
    <mergeCell ref="AK150:AM150"/>
    <mergeCell ref="G139:H144"/>
    <mergeCell ref="E139:F144"/>
    <mergeCell ref="C139:D144"/>
    <mergeCell ref="I141:J141"/>
    <mergeCell ref="K141:M141"/>
    <mergeCell ref="V141:X141"/>
    <mergeCell ref="I140:J140"/>
    <mergeCell ref="V140:X140"/>
    <mergeCell ref="I139:J139"/>
    <mergeCell ref="K139:M139"/>
    <mergeCell ref="V40:X40"/>
    <mergeCell ref="AA40:AC40"/>
    <mergeCell ref="P75:P85"/>
    <mergeCell ref="P86:P94"/>
    <mergeCell ref="P95:P102"/>
    <mergeCell ref="P103:P113"/>
    <mergeCell ref="V58:X58"/>
    <mergeCell ref="V41:X41"/>
    <mergeCell ref="AA41:AC41"/>
    <mergeCell ref="AF41:AH41"/>
    <mergeCell ref="V46:X46"/>
    <mergeCell ref="AA46:AC46"/>
    <mergeCell ref="AF46:AH46"/>
    <mergeCell ref="AA56:AC56"/>
    <mergeCell ref="AF58:AH58"/>
    <mergeCell ref="AF144:AH144"/>
    <mergeCell ref="AK144:AM144"/>
    <mergeCell ref="AK140:AM140"/>
    <mergeCell ref="AA141:AC141"/>
    <mergeCell ref="AF141:AH141"/>
    <mergeCell ref="AK141:AM141"/>
    <mergeCell ref="AF143:AH143"/>
    <mergeCell ref="AK143:AM143"/>
    <mergeCell ref="E40:F43"/>
    <mergeCell ref="C40:D43"/>
    <mergeCell ref="AK41:AM41"/>
    <mergeCell ref="K42:M42"/>
    <mergeCell ref="V42:X42"/>
    <mergeCell ref="AA42:AC42"/>
    <mergeCell ref="AF42:AH42"/>
    <mergeCell ref="AK42:AM42"/>
    <mergeCell ref="AF40:AH40"/>
    <mergeCell ref="AK40:AM40"/>
    <mergeCell ref="V154:X154"/>
    <mergeCell ref="AA154:AC154"/>
    <mergeCell ref="K43:M43"/>
    <mergeCell ref="V43:X43"/>
    <mergeCell ref="AF139:AH139"/>
    <mergeCell ref="AA140:AC140"/>
    <mergeCell ref="AF140:AH140"/>
    <mergeCell ref="AA153:AC153"/>
    <mergeCell ref="AF153:AH153"/>
    <mergeCell ref="AF142:AH142"/>
    <mergeCell ref="AF154:AH154"/>
    <mergeCell ref="AK154:AM154"/>
    <mergeCell ref="AA155:AC155"/>
    <mergeCell ref="AF155:AH155"/>
    <mergeCell ref="AA43:AC43"/>
    <mergeCell ref="AF43:AH43"/>
    <mergeCell ref="AK43:AM43"/>
    <mergeCell ref="AK139:AM139"/>
    <mergeCell ref="AF151:AH151"/>
    <mergeCell ref="AF149:AH149"/>
    <mergeCell ref="K40:M40"/>
    <mergeCell ref="C57:D66"/>
    <mergeCell ref="B57:B66"/>
    <mergeCell ref="AK155:AM155"/>
    <mergeCell ref="K156:M156"/>
    <mergeCell ref="I154:J156"/>
    <mergeCell ref="G154:H156"/>
    <mergeCell ref="E154:F156"/>
    <mergeCell ref="C154:D156"/>
    <mergeCell ref="AF156:AH156"/>
    <mergeCell ref="V31:X31"/>
    <mergeCell ref="AA31:AC31"/>
    <mergeCell ref="I58:J61"/>
    <mergeCell ref="G58:H61"/>
    <mergeCell ref="P33:P36"/>
    <mergeCell ref="I33:J36"/>
    <mergeCell ref="G33:H36"/>
    <mergeCell ref="I40:J43"/>
    <mergeCell ref="G40:H43"/>
    <mergeCell ref="K41:M41"/>
    <mergeCell ref="AK32:AM32"/>
    <mergeCell ref="C31:D32"/>
    <mergeCell ref="B31:B32"/>
    <mergeCell ref="A31:A32"/>
    <mergeCell ref="C25:D30"/>
    <mergeCell ref="B25:B30"/>
    <mergeCell ref="A25:A30"/>
    <mergeCell ref="AF31:AH31"/>
    <mergeCell ref="AK31:AM31"/>
    <mergeCell ref="I32:J32"/>
    <mergeCell ref="E25:F30"/>
    <mergeCell ref="K32:M32"/>
    <mergeCell ref="E21:F24"/>
    <mergeCell ref="I31:J31"/>
    <mergeCell ref="K23:M23"/>
    <mergeCell ref="G21:H24"/>
    <mergeCell ref="I21:J24"/>
    <mergeCell ref="A12:A19"/>
    <mergeCell ref="B12:B19"/>
    <mergeCell ref="C12:D19"/>
    <mergeCell ref="E12:F19"/>
    <mergeCell ref="G12:H19"/>
    <mergeCell ref="I12:J19"/>
    <mergeCell ref="B20:B24"/>
    <mergeCell ref="A20:A24"/>
    <mergeCell ref="V32:X32"/>
    <mergeCell ref="AA32:AC32"/>
    <mergeCell ref="P20:P24"/>
    <mergeCell ref="P31:P32"/>
    <mergeCell ref="G31:H32"/>
    <mergeCell ref="E31:F32"/>
    <mergeCell ref="I25:J30"/>
    <mergeCell ref="G25:H30"/>
    <mergeCell ref="AF32:AH32"/>
    <mergeCell ref="K31:M31"/>
    <mergeCell ref="AK121:AM121"/>
    <mergeCell ref="AF70:AH70"/>
    <mergeCell ref="A73:A74"/>
    <mergeCell ref="I75:J85"/>
    <mergeCell ref="G75:H85"/>
    <mergeCell ref="E75:F85"/>
    <mergeCell ref="C75:D85"/>
    <mergeCell ref="B75:B85"/>
    <mergeCell ref="A46:A56"/>
    <mergeCell ref="AK70:AM70"/>
    <mergeCell ref="K71:M71"/>
    <mergeCell ref="V71:X71"/>
    <mergeCell ref="AA71:AC71"/>
    <mergeCell ref="AF71:AH71"/>
    <mergeCell ref="AK71:AM71"/>
    <mergeCell ref="K70:M70"/>
    <mergeCell ref="G64:H66"/>
    <mergeCell ref="A57:A66"/>
    <mergeCell ref="AA123:AC123"/>
    <mergeCell ref="AA156:AC156"/>
    <mergeCell ref="K155:M155"/>
    <mergeCell ref="V155:X155"/>
    <mergeCell ref="AA121:AC121"/>
    <mergeCell ref="K127:M127"/>
    <mergeCell ref="K154:M154"/>
    <mergeCell ref="AA132:AC132"/>
    <mergeCell ref="V142:X142"/>
    <mergeCell ref="AA142:AC142"/>
    <mergeCell ref="AF121:AH121"/>
    <mergeCell ref="I121:J126"/>
    <mergeCell ref="G121:H126"/>
    <mergeCell ref="E121:F126"/>
    <mergeCell ref="AF122:AH122"/>
    <mergeCell ref="AA125:AC125"/>
    <mergeCell ref="AF125:AH125"/>
    <mergeCell ref="V122:X122"/>
    <mergeCell ref="AA122:AC122"/>
    <mergeCell ref="K121:M121"/>
    <mergeCell ref="AF124:AH124"/>
    <mergeCell ref="AK124:AM124"/>
    <mergeCell ref="AF123:AH123"/>
    <mergeCell ref="AK125:AM125"/>
    <mergeCell ref="K126:M126"/>
    <mergeCell ref="V126:X126"/>
    <mergeCell ref="AA126:AC126"/>
    <mergeCell ref="K125:M125"/>
    <mergeCell ref="V125:X125"/>
    <mergeCell ref="P121:P126"/>
    <mergeCell ref="AF128:AH128"/>
    <mergeCell ref="AK128:AM128"/>
    <mergeCell ref="P127:P128"/>
    <mergeCell ref="AK122:AM122"/>
    <mergeCell ref="AF126:AH126"/>
    <mergeCell ref="AK126:AM126"/>
    <mergeCell ref="V127:X127"/>
    <mergeCell ref="AA127:AC127"/>
    <mergeCell ref="AF127:AH127"/>
    <mergeCell ref="AK127:AM127"/>
    <mergeCell ref="K128:M128"/>
    <mergeCell ref="V128:X128"/>
    <mergeCell ref="AA128:AC128"/>
    <mergeCell ref="I127:J128"/>
    <mergeCell ref="G127:H128"/>
    <mergeCell ref="E127:F128"/>
    <mergeCell ref="V132:X132"/>
    <mergeCell ref="I133:J138"/>
    <mergeCell ref="G133:H138"/>
    <mergeCell ref="K138:M138"/>
    <mergeCell ref="V138:X138"/>
    <mergeCell ref="E133:F138"/>
    <mergeCell ref="K134:M134"/>
    <mergeCell ref="V134:X134"/>
    <mergeCell ref="G132:H132"/>
    <mergeCell ref="AA138:AC138"/>
    <mergeCell ref="AF138:AH138"/>
    <mergeCell ref="K133:M133"/>
    <mergeCell ref="V133:X133"/>
    <mergeCell ref="AA133:AC133"/>
    <mergeCell ref="AF133:AH133"/>
    <mergeCell ref="AA137:AC137"/>
    <mergeCell ref="K136:M136"/>
    <mergeCell ref="V136:X136"/>
    <mergeCell ref="B46:B56"/>
    <mergeCell ref="AA136:AC136"/>
    <mergeCell ref="AF136:AH136"/>
    <mergeCell ref="K46:M46"/>
    <mergeCell ref="AK132:AM132"/>
    <mergeCell ref="AK133:AM133"/>
    <mergeCell ref="E132:F132"/>
    <mergeCell ref="AF132:AH132"/>
    <mergeCell ref="I132:J132"/>
    <mergeCell ref="K132:M132"/>
    <mergeCell ref="AF137:AH137"/>
    <mergeCell ref="AK137:AM137"/>
    <mergeCell ref="AK134:AM134"/>
    <mergeCell ref="K135:M135"/>
    <mergeCell ref="V135:X135"/>
    <mergeCell ref="AA135:AC135"/>
    <mergeCell ref="AF135:AH135"/>
    <mergeCell ref="AK135:AM135"/>
    <mergeCell ref="AA134:AC134"/>
    <mergeCell ref="AF134:AH134"/>
    <mergeCell ref="G157:H159"/>
    <mergeCell ref="E157:F159"/>
    <mergeCell ref="C157:D159"/>
    <mergeCell ref="AK138:AM138"/>
    <mergeCell ref="I157:J157"/>
    <mergeCell ref="K157:M157"/>
    <mergeCell ref="V157:X157"/>
    <mergeCell ref="AA157:AC157"/>
    <mergeCell ref="AF157:AH157"/>
    <mergeCell ref="AK157:AM157"/>
    <mergeCell ref="I159:J159"/>
    <mergeCell ref="K159:M159"/>
    <mergeCell ref="V159:X159"/>
    <mergeCell ref="AA159:AC159"/>
    <mergeCell ref="I158:J158"/>
    <mergeCell ref="K158:M158"/>
    <mergeCell ref="V158:X158"/>
    <mergeCell ref="K160:M160"/>
    <mergeCell ref="V160:X160"/>
    <mergeCell ref="AA160:AC160"/>
    <mergeCell ref="AF160:AH160"/>
    <mergeCell ref="P158:P159"/>
    <mergeCell ref="AA158:AC158"/>
    <mergeCell ref="AF158:AH158"/>
    <mergeCell ref="G160:H167"/>
    <mergeCell ref="E160:F167"/>
    <mergeCell ref="C160:D167"/>
    <mergeCell ref="AK160:AM160"/>
    <mergeCell ref="K161:M161"/>
    <mergeCell ref="V161:X161"/>
    <mergeCell ref="AA161:AC161"/>
    <mergeCell ref="AF161:AH161"/>
    <mergeCell ref="AK161:AM161"/>
    <mergeCell ref="V167:X167"/>
    <mergeCell ref="K163:M163"/>
    <mergeCell ref="V163:X163"/>
    <mergeCell ref="AA163:AC163"/>
    <mergeCell ref="K162:M162"/>
    <mergeCell ref="V162:X162"/>
    <mergeCell ref="I160:J167"/>
    <mergeCell ref="AA167:AC167"/>
    <mergeCell ref="K164:M164"/>
    <mergeCell ref="V164:X164"/>
    <mergeCell ref="AA164:AC164"/>
    <mergeCell ref="E44:F45"/>
    <mergeCell ref="C44:D45"/>
    <mergeCell ref="AK164:AM164"/>
    <mergeCell ref="K165:M165"/>
    <mergeCell ref="V165:X165"/>
    <mergeCell ref="AA165:AC165"/>
    <mergeCell ref="AF165:AH165"/>
    <mergeCell ref="AK165:AM165"/>
    <mergeCell ref="AF163:AH163"/>
    <mergeCell ref="AK163:AM163"/>
    <mergeCell ref="AK44:AM44"/>
    <mergeCell ref="K45:M45"/>
    <mergeCell ref="V45:X45"/>
    <mergeCell ref="AA45:AC45"/>
    <mergeCell ref="K44:M44"/>
    <mergeCell ref="V44:X44"/>
    <mergeCell ref="AF45:AH45"/>
    <mergeCell ref="AK45:AM45"/>
    <mergeCell ref="AA44:AC44"/>
    <mergeCell ref="AF44:AH44"/>
    <mergeCell ref="I44:J45"/>
    <mergeCell ref="G44:H45"/>
    <mergeCell ref="AK46:AM46"/>
    <mergeCell ref="K47:M47"/>
    <mergeCell ref="V47:X47"/>
    <mergeCell ref="AA47:AC47"/>
    <mergeCell ref="AF47:AH47"/>
    <mergeCell ref="AK47:AM47"/>
    <mergeCell ref="G46:H46"/>
    <mergeCell ref="I46:J46"/>
    <mergeCell ref="I47:J56"/>
    <mergeCell ref="AF48:AH48"/>
    <mergeCell ref="AK48:AM48"/>
    <mergeCell ref="K49:M49"/>
    <mergeCell ref="V49:X49"/>
    <mergeCell ref="AA49:AC49"/>
    <mergeCell ref="K48:M48"/>
    <mergeCell ref="V48:X48"/>
    <mergeCell ref="AF49:AH49"/>
    <mergeCell ref="AK49:AM49"/>
    <mergeCell ref="AK50:AM50"/>
    <mergeCell ref="K51:M51"/>
    <mergeCell ref="V51:X51"/>
    <mergeCell ref="AA51:AC51"/>
    <mergeCell ref="AF51:AH51"/>
    <mergeCell ref="AK51:AM51"/>
    <mergeCell ref="AK52:AM52"/>
    <mergeCell ref="K53:M53"/>
    <mergeCell ref="V53:X53"/>
    <mergeCell ref="AA53:AC53"/>
    <mergeCell ref="K52:M52"/>
    <mergeCell ref="V52:X52"/>
    <mergeCell ref="AF53:AH53"/>
    <mergeCell ref="AK53:AM53"/>
    <mergeCell ref="C46:D56"/>
    <mergeCell ref="K56:M56"/>
    <mergeCell ref="V56:X56"/>
    <mergeCell ref="AA52:AC52"/>
    <mergeCell ref="AF52:AH52"/>
    <mergeCell ref="K50:M50"/>
    <mergeCell ref="V50:X50"/>
    <mergeCell ref="AA50:AC50"/>
    <mergeCell ref="AF50:AH50"/>
    <mergeCell ref="AA48:AC48"/>
    <mergeCell ref="AK54:AM54"/>
    <mergeCell ref="K55:M55"/>
    <mergeCell ref="V55:X55"/>
    <mergeCell ref="AA55:AC55"/>
    <mergeCell ref="AF55:AH55"/>
    <mergeCell ref="AK55:AM55"/>
    <mergeCell ref="K54:M54"/>
    <mergeCell ref="V54:X54"/>
    <mergeCell ref="AA54:AC54"/>
    <mergeCell ref="AF54:AH54"/>
    <mergeCell ref="AF56:AH56"/>
    <mergeCell ref="AK56:AM56"/>
    <mergeCell ref="K64:M64"/>
    <mergeCell ref="V64:X64"/>
    <mergeCell ref="AA64:AC64"/>
    <mergeCell ref="AK58:AM58"/>
    <mergeCell ref="AF57:AH57"/>
    <mergeCell ref="AK57:AM57"/>
    <mergeCell ref="AK63:AM63"/>
    <mergeCell ref="AA58:AC58"/>
    <mergeCell ref="V66:X66"/>
    <mergeCell ref="AA66:AC66"/>
    <mergeCell ref="AF66:AH66"/>
    <mergeCell ref="AK66:AM66"/>
    <mergeCell ref="AA65:AC65"/>
    <mergeCell ref="AF65:AH65"/>
    <mergeCell ref="AA57:AC57"/>
    <mergeCell ref="AK65:AM65"/>
    <mergeCell ref="AK59:AM59"/>
    <mergeCell ref="V63:X63"/>
    <mergeCell ref="K61:M61"/>
    <mergeCell ref="V61:X61"/>
    <mergeCell ref="AA61:AC61"/>
    <mergeCell ref="K67:M67"/>
    <mergeCell ref="V67:X67"/>
    <mergeCell ref="AA67:AC67"/>
    <mergeCell ref="AF67:AH67"/>
    <mergeCell ref="AA63:AC63"/>
    <mergeCell ref="K65:M65"/>
    <mergeCell ref="V65:X65"/>
    <mergeCell ref="K62:M62"/>
    <mergeCell ref="V62:X62"/>
    <mergeCell ref="B73:B74"/>
    <mergeCell ref="G73:H74"/>
    <mergeCell ref="I73:J74"/>
    <mergeCell ref="E73:F74"/>
    <mergeCell ref="AA68:AC68"/>
    <mergeCell ref="B67:B72"/>
    <mergeCell ref="E72:F72"/>
    <mergeCell ref="G72:H72"/>
    <mergeCell ref="I72:J72"/>
    <mergeCell ref="K74:M74"/>
    <mergeCell ref="C67:D72"/>
    <mergeCell ref="AF68:AH68"/>
    <mergeCell ref="E58:F66"/>
    <mergeCell ref="G62:H63"/>
    <mergeCell ref="I62:J63"/>
    <mergeCell ref="C73:D74"/>
    <mergeCell ref="K59:M59"/>
    <mergeCell ref="V59:X59"/>
    <mergeCell ref="AA59:AC59"/>
    <mergeCell ref="AF59:AH59"/>
    <mergeCell ref="AK60:AM60"/>
    <mergeCell ref="AK61:AM61"/>
    <mergeCell ref="AF64:AH64"/>
    <mergeCell ref="AK64:AM64"/>
    <mergeCell ref="K63:M63"/>
    <mergeCell ref="AK68:AM68"/>
    <mergeCell ref="AF63:AH63"/>
    <mergeCell ref="AF60:AH60"/>
    <mergeCell ref="AF61:AH61"/>
    <mergeCell ref="AF62:AH62"/>
    <mergeCell ref="E67:F71"/>
    <mergeCell ref="V70:X70"/>
    <mergeCell ref="AF69:AH69"/>
    <mergeCell ref="AK69:AM69"/>
    <mergeCell ref="G67:H71"/>
    <mergeCell ref="K68:M68"/>
    <mergeCell ref="V68:X68"/>
    <mergeCell ref="AK67:AM67"/>
    <mergeCell ref="K69:M69"/>
    <mergeCell ref="AA62:AC62"/>
    <mergeCell ref="AK62:AM62"/>
    <mergeCell ref="I64:J66"/>
    <mergeCell ref="P69:P72"/>
    <mergeCell ref="V69:X69"/>
    <mergeCell ref="AA69:AC69"/>
    <mergeCell ref="AA70:AC70"/>
    <mergeCell ref="I67:J71"/>
    <mergeCell ref="K72:M72"/>
    <mergeCell ref="K66:M66"/>
    <mergeCell ref="AA174:AC174"/>
    <mergeCell ref="AF174:AH174"/>
    <mergeCell ref="AK174:AM174"/>
    <mergeCell ref="K174:M174"/>
    <mergeCell ref="V174:X174"/>
    <mergeCell ref="P170:P185"/>
    <mergeCell ref="AA183:AC183"/>
    <mergeCell ref="K182:M182"/>
    <mergeCell ref="V182:X182"/>
    <mergeCell ref="AK185:AM185"/>
    <mergeCell ref="AK142:AM142"/>
    <mergeCell ref="I142:J142"/>
    <mergeCell ref="K142:M142"/>
    <mergeCell ref="AA72:AC72"/>
    <mergeCell ref="AF72:AH72"/>
    <mergeCell ref="AK72:AM72"/>
    <mergeCell ref="V72:X72"/>
    <mergeCell ref="AK136:AM136"/>
    <mergeCell ref="K137:M137"/>
    <mergeCell ref="V137:X137"/>
    <mergeCell ref="C20:D24"/>
    <mergeCell ref="G47:H56"/>
    <mergeCell ref="E46:F56"/>
    <mergeCell ref="K60:M60"/>
    <mergeCell ref="V60:X60"/>
    <mergeCell ref="E57:F57"/>
    <mergeCell ref="G57:H57"/>
    <mergeCell ref="I57:J57"/>
    <mergeCell ref="K57:M57"/>
    <mergeCell ref="V57:X57"/>
    <mergeCell ref="AK158:AM158"/>
    <mergeCell ref="AK156:AM156"/>
    <mergeCell ref="AF164:AH164"/>
    <mergeCell ref="AA162:AC162"/>
    <mergeCell ref="AF162:AH162"/>
    <mergeCell ref="AK162:AM162"/>
    <mergeCell ref="AF159:AH159"/>
    <mergeCell ref="AK159:AM159"/>
  </mergeCells>
  <dataValidations count="18">
    <dataValidation type="list" allowBlank="1" showInputMessage="1" showErrorMessage="1" sqref="A154 A57 A46 A170 A168 A151 A149 A145 A139 A127 A121 A114 A103 A95 A86 A75 A73 A67 A186 A44 A40 A37 A33 A25 A31 A12 A20 A129">
      <formula1>$CA$60161:$CA$60178</formula1>
    </dataValidation>
    <dataValidation type="list" allowBlank="1" showInputMessage="1" showErrorMessage="1" sqref="B154 B57 B46 B170 B168 B151 B149 B145 B139 B127 B121 B114 B103 B95 B86 B75 B73 B67 B186 B44 B40 B37 B33 B25 B31 B12 B20 B129">
      <formula1>$CB$60161:$CB$60178</formula1>
    </dataValidation>
    <dataValidation type="list" allowBlank="1" showInputMessage="1" showErrorMessage="1" sqref="C67 C46:D46 C170:D170 C168:D168 C160:D160 C157:D157 C154:D154 C151:D151 C149:D149 C145:D145 C139:D139 C132:D132 C129:D129 C127:D127 C121:D121 C114:D114 C103:D103 C95:D95 C86:D86 C75:D75 C73:D73 C57 C40:D40 C37:D37 C33:D33 C25:D25 C31:D31 C12:D12 C20:D20 C186:D186 C44:D44">
      <formula1>$CC$60161:$CC$60178</formula1>
    </dataValidation>
    <dataValidation type="list" allowBlank="1" showInputMessage="1" showErrorMessage="1" sqref="E31:F31 E57:F58 E46:F46 E151:F151 E127:F127 E121 E129:F129 E114:F114 E103:F103 E95:F95 E86:F86 E75:F75 E72:F73 E67:F67 E168:F168 E44:F44 E40:F40 E25:F25 E21:F21 E154:F154 E139:F139">
      <formula1>$CD$60161:$CD$60164</formula1>
    </dataValidation>
    <dataValidation type="list" allowBlank="1" showInputMessage="1" showErrorMessage="1" sqref="G31:H31 G57:H58 G46:H47 G151:H151 G127:H127 G121:H121 G114:H114 G103:H103 G95:H95 G86:H86 G75:H75 G72:H73 G67:H67 G64:H64 G62:H62 G168:H168 G44:H44 G40:H40 G25:H25 G21:H21 G129:H129 G154:H154 G139:H139">
      <formula1>$CE$60161:$CE$60176</formula1>
    </dataValidation>
    <dataValidation type="list" allowBlank="1" showInputMessage="1" showErrorMessage="1" sqref="I154:J154 I57:J58 I46:J47 I170:J170 I168:J168 I151:J151 I149:J149 I139:J145 I127:J127 I121:J121 I114:J114 I103:J103 I95:J95 I86:J86 I75:J75 I72:J73 I67:J67 I64:J64 I62:J62 I186:J186 I44:J44 I40:J40 I37:J37 I31:J33 I25:J25 I12:J12 I20:J21 I129:J129">
      <formula1>$CF$60161:$CF$60186</formula1>
    </dataValidation>
    <dataValidation type="list" allowBlank="1" showInputMessage="1" showErrorMessage="1" sqref="E132:E133">
      <formula1>$CD$60002:$CD$60005</formula1>
    </dataValidation>
    <dataValidation type="list" allowBlank="1" showInputMessage="1" showErrorMessage="1" sqref="I132:I133">
      <formula1>$CF$60002:$CF$60026</formula1>
    </dataValidation>
    <dataValidation type="list" allowBlank="1" showInputMessage="1" showErrorMessage="1" sqref="G132:G133">
      <formula1>$CE$60002:$CE$60019</formula1>
    </dataValidation>
    <dataValidation type="list" allowBlank="1" showInputMessage="1" showErrorMessage="1" sqref="B132">
      <formula1>$CB$60002:$CB$60019</formula1>
    </dataValidation>
    <dataValidation type="list" allowBlank="1" showInputMessage="1" showErrorMessage="1" sqref="A132">
      <formula1>$CA$60002:$CA$60019</formula1>
    </dataValidation>
    <dataValidation type="list" allowBlank="1" showInputMessage="1" showErrorMessage="1" sqref="E157:F157 E160:F160">
      <formula1>$CD$60006:$CD$60009</formula1>
    </dataValidation>
    <dataValidation type="list" allowBlank="1" showInputMessage="1" showErrorMessage="1" sqref="I157:J160">
      <formula1>$CF$60006:$CF$60030</formula1>
    </dataValidation>
    <dataValidation type="list" allowBlank="1" showInputMessage="1" showErrorMessage="1" sqref="G157:H157 G160:H160">
      <formula1>$CE$60006:$CE$60023</formula1>
    </dataValidation>
    <dataValidation type="list" allowBlank="1" showInputMessage="1" showErrorMessage="1" sqref="B157 B160">
      <formula1>$CB$60006:$CB$60023</formula1>
    </dataValidation>
    <dataValidation type="list" allowBlank="1" showInputMessage="1" showErrorMessage="1" sqref="A157 A160">
      <formula1>$CA$60006:$CA$60023</formula1>
    </dataValidation>
    <dataValidation type="list" allowBlank="1" showInputMessage="1" showErrorMessage="1" sqref="E20:F20 E186:F186 E170:F170 E145:F145 E33:F33 E12:F12 E37:F37 E149:F149">
      <formula1>$CD$60161:$CD$60178</formula1>
    </dataValidation>
    <dataValidation type="list" allowBlank="1" showInputMessage="1" showErrorMessage="1" sqref="G20:H20 G186:H186 G170:H170 G145:H145 G33:H33 G12:H12 G37:H37 G149:H149">
      <formula1>$CE$60161:$CE$60179</formula1>
    </dataValidation>
  </dataValidations>
  <printOptions horizontalCentered="1" verticalCentered="1"/>
  <pageMargins left="0.23622047244094491" right="0.23622047244094491" top="0.23622047244094491" bottom="0.27559055118110237" header="0.78740157480314965" footer="0.19685039370078741"/>
  <pageSetup paperSize="3" scale="20" orientation="landscape" r:id="rId1"/>
  <headerFooter>
    <oddHeader xml:space="preserve">&amp;R&amp;"Arial,Normal"&amp;10&amp;P de &amp;N                                                                                                      </oddHeader>
  </headerFooter>
  <colBreaks count="1" manualBreakCount="1">
    <brk id="19" max="54"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 por Procesos 2018</vt:lpstr>
      <vt:lpstr>'PA por Procesos 2018'!Área_de_impresión</vt:lpstr>
      <vt:lpstr>'PA por Procesos 2018'!Títulos_a_imprimir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npinedaj</dc:creator>
  <cp:lastModifiedBy>Esperanza Peña Quintero</cp:lastModifiedBy>
  <cp:lastPrinted>2018-10-18T21:27:34Z</cp:lastPrinted>
  <dcterms:created xsi:type="dcterms:W3CDTF">2013-02-04T15:36:55Z</dcterms:created>
  <dcterms:modified xsi:type="dcterms:W3CDTF">2018-10-23T15:01:21Z</dcterms:modified>
</cp:coreProperties>
</file>