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igData\planeacion\MPP\VIGENTES\Misionales\Comercializacion\Otros\Planeacion\"/>
    </mc:Choice>
  </mc:AlternateContent>
  <bookViews>
    <workbookView xWindow="0" yWindow="0" windowWidth="20730" windowHeight="11760"/>
  </bookViews>
  <sheets>
    <sheet name="GCI-IND001" sheetId="7" r:id="rId1"/>
    <sheet name="GCI-IND002" sheetId="6" r:id="rId2"/>
    <sheet name="GCI-IND003" sheetId="4" r:id="rId3"/>
    <sheet name="GCI-IND004" sheetId="5" r:id="rId4"/>
  </sheets>
  <externalReferences>
    <externalReference r:id="rId5"/>
    <externalReference r:id="rId6"/>
  </externalReferences>
  <definedNames>
    <definedName name="_xlnm.Print_Area" localSheetId="0">'GCI-IND001'!$A$1:$BA$64</definedName>
    <definedName name="_xlnm.Print_Area" localSheetId="1">'GCI-IND002'!$A$1:$BA$70</definedName>
    <definedName name="_xlnm.Print_Area" localSheetId="2">'GCI-IND003'!$A$1:$BA$61</definedName>
    <definedName name="_xlnm.Print_Area" localSheetId="3">'GCI-IND004'!$A$1:$BA$59</definedName>
    <definedName name="_xlnm.Print_Titles" localSheetId="0">'GCI-IND001'!$1:$5</definedName>
    <definedName name="_xlnm.Print_Titles" localSheetId="1">'GCI-IND002'!$1:$5</definedName>
    <definedName name="_xlnm.Print_Titles" localSheetId="2">'GCI-IND003'!$1:$5</definedName>
    <definedName name="_xlnm.Print_Titles" localSheetId="3">'GCI-IND004'!$1:$5</definedName>
  </definedNames>
  <calcPr calcId="162913" concurrentCalc="0"/>
</workbook>
</file>

<file path=xl/calcChain.xml><?xml version="1.0" encoding="utf-8"?>
<calcChain xmlns="http://schemas.openxmlformats.org/spreadsheetml/2006/main">
  <c r="AQ44" i="7" l="1"/>
  <c r="AV44" i="7"/>
  <c r="AQ45" i="7"/>
  <c r="AV45" i="7"/>
  <c r="AQ46" i="7"/>
  <c r="AV46" i="7"/>
  <c r="AV50" i="7"/>
  <c r="AQ50" i="7"/>
  <c r="AQ49" i="7"/>
  <c r="AV49" i="7"/>
  <c r="AQ48" i="7"/>
  <c r="AV48" i="7"/>
  <c r="AQ47" i="7"/>
  <c r="AV47" i="7"/>
  <c r="AB46" i="7"/>
  <c r="W46" i="7"/>
  <c r="AB45" i="7"/>
  <c r="W45" i="7"/>
  <c r="W44" i="7"/>
  <c r="AQ44" i="6"/>
  <c r="AQ42" i="5"/>
  <c r="AV42" i="5"/>
  <c r="AV43" i="5"/>
  <c r="AV47" i="5"/>
  <c r="AQ42" i="4"/>
  <c r="AV42" i="4"/>
  <c r="AV44" i="4"/>
  <c r="AV47" i="4"/>
  <c r="AQ43" i="6"/>
  <c r="AQ47" i="6"/>
  <c r="AQ46" i="6"/>
  <c r="AQ45" i="6"/>
  <c r="AQ42" i="6"/>
</calcChain>
</file>

<file path=xl/sharedStrings.xml><?xml version="1.0" encoding="utf-8"?>
<sst xmlns="http://schemas.openxmlformats.org/spreadsheetml/2006/main" count="390" uniqueCount="154">
  <si>
    <t>HOJA DE VIDA DE INDICADORES</t>
  </si>
  <si>
    <t>Proceso de Direccionamiento Estratégico</t>
  </si>
  <si>
    <t>Código:</t>
  </si>
  <si>
    <t>FT-DE-DAIG-01</t>
  </si>
  <si>
    <t>Versión:</t>
  </si>
  <si>
    <t>Fecha:</t>
  </si>
  <si>
    <t>Página:</t>
  </si>
  <si>
    <t>1. FICHA TÉCNICA DEL INDICADOR</t>
  </si>
  <si>
    <t>Proceso del Indicador</t>
  </si>
  <si>
    <t>Gestión Comercial e Inmobiliaria</t>
  </si>
  <si>
    <t>Código del Indicador</t>
  </si>
  <si>
    <t>Nombre del Indicador</t>
  </si>
  <si>
    <t>Fecha</t>
  </si>
  <si>
    <t>Versión</t>
  </si>
  <si>
    <t>Objetivo estratégico al que le aplica</t>
  </si>
  <si>
    <t>Alcanzar la sostenibilidad económica de la empresa y su posicionamiento, a través de la venta de servicios y proyectos rentables, en el marco de alianzas estratégicas con actores públicos y privados.</t>
  </si>
  <si>
    <t>Objetivo del SIG al que aplica</t>
  </si>
  <si>
    <t>Definición de las Variables del Indicador</t>
  </si>
  <si>
    <t>Formula del Indicador</t>
  </si>
  <si>
    <t>Meta Esperada</t>
  </si>
  <si>
    <t>Rangos del Indicador</t>
  </si>
  <si>
    <t>Unidad de Medida</t>
  </si>
  <si>
    <t>Periodicidad de medición</t>
  </si>
  <si>
    <t>Inaceptable</t>
  </si>
  <si>
    <t>Aceptable</t>
  </si>
  <si>
    <t>Satisfactorio</t>
  </si>
  <si>
    <t>Fuente de los datos de las variables</t>
  </si>
  <si>
    <t>Tipo de indicador:</t>
  </si>
  <si>
    <t>Eficacia</t>
  </si>
  <si>
    <t>X</t>
  </si>
  <si>
    <t>Eficiencia</t>
  </si>
  <si>
    <t>Efectividad</t>
  </si>
  <si>
    <t>Responsables del indicador</t>
  </si>
  <si>
    <t xml:space="preserve">Medición </t>
  </si>
  <si>
    <t>Análisis</t>
  </si>
  <si>
    <t>ELABORADO POR:</t>
  </si>
  <si>
    <t>REVISADO Y APROBADO POR:</t>
  </si>
  <si>
    <t>2. SEGUIMIENTO DEL INDICADOR</t>
  </si>
  <si>
    <t>2.1 Datos de medición</t>
  </si>
  <si>
    <t>PERIODO</t>
  </si>
  <si>
    <t>Fecha de corte</t>
  </si>
  <si>
    <t>Fecha Reporte</t>
  </si>
  <si>
    <t>Variable 1</t>
  </si>
  <si>
    <t>Variable 2</t>
  </si>
  <si>
    <t>Variable 3</t>
  </si>
  <si>
    <t>Variable 4</t>
  </si>
  <si>
    <t>Resultado</t>
  </si>
  <si>
    <t>% Ejecutado</t>
  </si>
  <si>
    <t>dd/mm/aaaa</t>
  </si>
  <si>
    <t>MEDICIÓN PROMEDIO</t>
  </si>
  <si>
    <t>2.2 Grafica de Tendencia</t>
  </si>
  <si>
    <t>2.3 Análisis de los Resultados del Indicador</t>
  </si>
  <si>
    <t>REQUIERE ADELANTAR ACCIONES</t>
  </si>
  <si>
    <t>Descripción del análisis</t>
  </si>
  <si>
    <t>SI</t>
  </si>
  <si>
    <t>NO</t>
  </si>
  <si>
    <t>GCI-IND003</t>
  </si>
  <si>
    <t>objetivo del Indicador</t>
  </si>
  <si>
    <t>Establecer acciones, políticas, métodos, procedimientos y mecanismos de prevención, control, evaluación y mejoramiento continuo, que permitan la autoprotección necesaria para garantizar una función administrativa pública transparente y eficiente; actuando bajo el cumplimiento de las leyes y normas que rigen la gestión administrativa, para cumplir con los objetivos estratégicos de la empresa</t>
  </si>
  <si>
    <t>Trimestral</t>
  </si>
  <si>
    <t>x</t>
  </si>
  <si>
    <t>ENERO - FEBRERO</t>
  </si>
  <si>
    <t>REVISADO POR:</t>
  </si>
  <si>
    <t>Director Comercial</t>
  </si>
  <si>
    <t>Profesional designado de la Dirección Comercial</t>
  </si>
  <si>
    <t>Cronograma ejecución plan de mercadeo</t>
  </si>
  <si>
    <t>&gt;60% - &lt;100%</t>
  </si>
  <si>
    <t>&lt; 60%</t>
  </si>
  <si>
    <t>Bimensual</t>
  </si>
  <si>
    <t>Porcentaje</t>
  </si>
  <si>
    <r>
      <t xml:space="preserve">V2. </t>
    </r>
    <r>
      <rPr>
        <sz val="10"/>
        <rFont val="Arial"/>
        <family val="2"/>
      </rPr>
      <t>Numero total de actividades del plan de mercadeo programadas en el periodo</t>
    </r>
  </si>
  <si>
    <t>= (V1/ V2) * 100%</t>
  </si>
  <si>
    <r>
      <rPr>
        <b/>
        <sz val="10"/>
        <rFont val="Arial"/>
        <family val="2"/>
      </rPr>
      <t xml:space="preserve">V1. </t>
    </r>
    <r>
      <rPr>
        <sz val="10"/>
        <rFont val="Arial"/>
        <family val="2"/>
      </rPr>
      <t>Numero total de las actividades del plan de mercadeo realizadas en el periodo de medición</t>
    </r>
  </si>
  <si>
    <t>Conocer el grado de cumplimiento en el desarrollo de las actividades programadas en el plan de mercadeo establecido por la Dirección Comercial</t>
  </si>
  <si>
    <t>Cumplimiento en la ejecución del Plan de Mercadeo</t>
  </si>
  <si>
    <t>GCI-IND004</t>
  </si>
  <si>
    <t>Desarrollo del Marketing Relacional</t>
  </si>
  <si>
    <r>
      <rPr>
        <b/>
        <sz val="10"/>
        <rFont val="Arial"/>
        <family val="2"/>
      </rPr>
      <t xml:space="preserve">V1. </t>
    </r>
    <r>
      <rPr>
        <sz val="10"/>
        <rFont val="Arial"/>
        <family val="2"/>
      </rPr>
      <t>Numero total de las actividades de marketing relacional desarrolladas en el periodo de medición</t>
    </r>
  </si>
  <si>
    <r>
      <t xml:space="preserve">V2. </t>
    </r>
    <r>
      <rPr>
        <sz val="10"/>
        <rFont val="Arial"/>
        <family val="2"/>
      </rPr>
      <t>Numero total de actividades de marketing relacional programadas en el periodo</t>
    </r>
  </si>
  <si>
    <t>&gt;60% - &lt;80%</t>
  </si>
  <si>
    <t>&gt; 80%</t>
  </si>
  <si>
    <t>Plan de mercadeo
Solicitudes de cotización
Portafolio de servicios</t>
  </si>
  <si>
    <t xml:space="preserve">ENERO - MARZO </t>
  </si>
  <si>
    <t xml:space="preserve">Reuniones con inversionistas interesados en adelantar proyecto de Renovación Urbana en la zona de Rosal, donde se les presenta los servicios de la ERU. </t>
  </si>
  <si>
    <t>MARZO - ABRIL</t>
  </si>
  <si>
    <t>MAYO - JUNIO</t>
  </si>
  <si>
    <t>Se identificaron los proyectos que requerían  planes de mercadeo y de comercialización: Las Cruces, Villa Javier, Santa Cecilia, Predios 3 Quebradas, Plaza de la hoja (locales), Colmena (locales), Victoria (locales), Edificio carrera 10, San Juan de Dios (arriendos) y Voto Nacional. La accion a adelantar es la elaboración de los planes conforme a los proyectos identificados.</t>
  </si>
  <si>
    <t>ABRIL- JUNIO</t>
  </si>
  <si>
    <t>ABRIL - JUNIO</t>
  </si>
  <si>
    <r>
      <t>Karina Aguilera Anzola 
Gestor Junior 3</t>
    </r>
    <r>
      <rPr>
        <sz val="9"/>
        <rFont val="Arial"/>
        <family val="2"/>
      </rPr>
      <t xml:space="preserve"> - Dirección Comercial</t>
    </r>
  </si>
  <si>
    <r>
      <t xml:space="preserve">Daniel Santiago Higuera Salazar
</t>
    </r>
    <r>
      <rPr>
        <sz val="9"/>
        <rFont val="Arial"/>
        <family val="2"/>
      </rPr>
      <t>Subgerente de Gestión Inmobiliaria</t>
    </r>
  </si>
  <si>
    <r>
      <t xml:space="preserve">Camilo Andres Londoño 
</t>
    </r>
    <r>
      <rPr>
        <sz val="9"/>
        <rFont val="Arial"/>
        <family val="2"/>
      </rPr>
      <t>Director Comercial</t>
    </r>
  </si>
  <si>
    <t>Se elaboraron los planes individuales de mercadeo y comercialización por inmueble para los proyectos identificados y se presentaron a la Gerencia para su respectiva aprobación. Se iniciaron las actividades programadas para los meses de mayo y junio y se ejecutaron las 31 actividades programadas del cuadro anexo y cronogramas individuales, (sin contar las actividades que corresponden a la gestion relacional).</t>
  </si>
  <si>
    <t>Se toman las actividades relacionales incluidas en el plan de mercadeo, para los 10 proyectos identificados. Se cumplio con las 30 actividades programadas de acuerdo con el Plan de Mercadeo. Base datos de clientes potenciales con envío de mailing, correspondencia y contacto telefonico. Se ajdunta cuadro de seguimiento de clientes potenciales para los proyectos que tienen programada esta actividad en el trimestre reportado.</t>
  </si>
  <si>
    <t>Establecer el porcentaje de ejecución de las actividades de marketing relacional desarrolladas por la Dirección Comercial, en cumplimiento al ofrecimiento del portafolio de servicios de la Empresa a los diferentes grupos de interés.</t>
  </si>
  <si>
    <t>Eficacia en la entrega de informes a la Gerencia</t>
  </si>
  <si>
    <t>Determinar el nivel de oportunidad en la entrega a la Gerencia General de los informes de la gestión realizada en el marco de la ejecución de los contratos de los fideicomisos que tiene constituidos la Empresa</t>
  </si>
  <si>
    <r>
      <rPr>
        <b/>
        <sz val="10"/>
        <rFont val="Arial"/>
        <family val="2"/>
      </rPr>
      <t>V1.</t>
    </r>
    <r>
      <rPr>
        <sz val="10"/>
        <rFont val="Arial"/>
        <family val="2"/>
      </rPr>
      <t xml:space="preserve"> Fecha en la que se entrega el informe de gestión de los fideicomisos a la Gerencia General</t>
    </r>
  </si>
  <si>
    <t>= (V2 - V1)</t>
  </si>
  <si>
    <r>
      <rPr>
        <b/>
        <sz val="10"/>
        <rFont val="Arial"/>
        <family val="2"/>
      </rPr>
      <t>V2.</t>
    </r>
    <r>
      <rPr>
        <sz val="10"/>
        <rFont val="Arial"/>
        <family val="2"/>
      </rPr>
      <t xml:space="preserve"> Fecha establecida para la entrega de la información a la gerencia</t>
    </r>
  </si>
  <si>
    <t>días Calendario</t>
  </si>
  <si>
    <t>10 días calendario</t>
  </si>
  <si>
    <t>&gt; 15</t>
  </si>
  <si>
    <t>&gt;10 - &lt; 15</t>
  </si>
  <si>
    <t>&lt; 10</t>
  </si>
  <si>
    <t>aplicativo de correspondencia Erudita</t>
  </si>
  <si>
    <t>Gestor Senior 3 de la Subgerencia de Gestión Inmobiliaria</t>
  </si>
  <si>
    <t>Subgerente de Gestión Inmobiliaria</t>
  </si>
  <si>
    <r>
      <t xml:space="preserve">LILIAN ROCIÓ BUITRAGO BELTRÁN
</t>
    </r>
    <r>
      <rPr>
        <sz val="9"/>
        <rFont val="Arial"/>
        <family val="2"/>
      </rPr>
      <t>Gestor Senior 3 - Subgerencia de Gestión Inmobiliaria</t>
    </r>
  </si>
  <si>
    <r>
      <t xml:space="preserve">SANTIAGO HIGUERA SALAZAR
</t>
    </r>
    <r>
      <rPr>
        <sz val="9"/>
        <rFont val="Arial"/>
        <family val="2"/>
      </rPr>
      <t>Subgerente de Gestión Inmobiliaria</t>
    </r>
  </si>
  <si>
    <t>Octubre - Diciembre 2017</t>
  </si>
  <si>
    <t>Enero - Marzo 2018</t>
  </si>
  <si>
    <t>Abril - Junio 2018</t>
  </si>
  <si>
    <t>Julio - Octubre 2018</t>
  </si>
  <si>
    <t>Octubre - Diciembre</t>
  </si>
  <si>
    <t>El informe a la gerencia correspondiente al periodo Enero - Marzo se encuentra en proceso de elaboración, sin embargo se está a la espera de los lineamientos para la realización de los mismos por parte del subgerente de planeación y administración de proyectos.</t>
  </si>
  <si>
    <t xml:space="preserve">El informe a la gerencia correspondiente al periodo Enero - Marzo que debió presentarse el 10 de Marzo, se realizó en 3 entregas (Rad 13463 del 11/05/2018, Rad 14303 18/05/2018, Rad 15143  25/05/2018) </t>
  </si>
  <si>
    <t>El informe a la gerencia correspondiente al periodo Abril - Junio se encuentra en proceso de elaboración. Fecha esperada de entrega 10 de Julio de 2018.</t>
  </si>
  <si>
    <t xml:space="preserve">Presentación de Lotes a estructuradores de proyectos interesados en nuestras propiedades, para la venda de dichos lotes. </t>
  </si>
  <si>
    <t>GCI-IND001</t>
  </si>
  <si>
    <t>Eficiencia en la entrega de la información por parte de las Fiduciarias</t>
  </si>
  <si>
    <t>Objetivo del Indicador</t>
  </si>
  <si>
    <t>Determinar el nivel de calidad en la entrega de la información entregada por las fiduciarias con respecto a los movimientos, saldos y derechos fiduciarios que se tienen con la Empresa de Renovación y Desarrollo Urbano de Bogotá D,C.</t>
  </si>
  <si>
    <t>Establecer acciones, políticas, métodos, procedimientos y mecanismos de prevención, control, evaluación y mejoramiento continuo, que permitan la autoprotección necesaria para garantizar una función administrativa pública transparente y eficiente; actuando bajo el cumplimiento de las leyes y normas que rigen la gestión administrativa, para cumplir con los objetivos estratégicos de la empresa.</t>
  </si>
  <si>
    <r>
      <rPr>
        <b/>
        <sz val="10"/>
        <rFont val="Arial"/>
        <family val="2"/>
      </rPr>
      <t xml:space="preserve">V1. </t>
    </r>
    <r>
      <rPr>
        <sz val="10"/>
        <rFont val="Arial"/>
        <family val="2"/>
      </rPr>
      <t>Día hábil en que la fiduciaria entrega la información</t>
    </r>
  </si>
  <si>
    <t>=Promedio de la sumatoria (V2 - V1)</t>
  </si>
  <si>
    <r>
      <rPr>
        <b/>
        <sz val="10"/>
        <rFont val="Arial"/>
        <family val="2"/>
      </rPr>
      <t xml:space="preserve">V2. </t>
    </r>
    <r>
      <rPr>
        <sz val="10"/>
        <rFont val="Arial"/>
        <family val="2"/>
      </rPr>
      <t>Día Hábil en que se remite la información de la Fiduciaria a Contabilidad</t>
    </r>
  </si>
  <si>
    <r>
      <rPr>
        <b/>
        <sz val="10"/>
        <rFont val="Arial"/>
        <family val="2"/>
      </rPr>
      <t>Promedio de la sumatoria.</t>
    </r>
    <r>
      <rPr>
        <sz val="10"/>
        <rFont val="Arial"/>
        <family val="2"/>
      </rPr>
      <t xml:space="preserve"> Hace referencia a realizar el promedio simple de la sumatoria de cada uno de los resultados de la operación matemática de la resta entre V2 y V1.</t>
    </r>
  </si>
  <si>
    <t>días hábiles</t>
  </si>
  <si>
    <t>Mensual</t>
  </si>
  <si>
    <t>1 día Hábil</t>
  </si>
  <si>
    <t>&gt; 2</t>
  </si>
  <si>
    <t>&gt;1 - &lt; 2</t>
  </si>
  <si>
    <t>&lt; 1</t>
  </si>
  <si>
    <t>Correos electrónicos enviados por las fiduciarias entregando la información
Correos electrónicos enviados a Contabilidad remitiendo los informes de los negocios fiduciarios</t>
  </si>
  <si>
    <t>Enero
(reporte en Febrero)</t>
  </si>
  <si>
    <t>Enero (reporte en Febrero)</t>
  </si>
  <si>
    <t>Febrero (Reporte en Marzo)</t>
  </si>
  <si>
    <t>Febrero (reporte en Marzo)</t>
  </si>
  <si>
    <t>Marzo 
(Reporte en Abril)</t>
  </si>
  <si>
    <t>Marzo (Reporte en Abril)</t>
  </si>
  <si>
    <t>Abril 
(Reporte en Mayo)</t>
  </si>
  <si>
    <t>Abril (Reporte en Mayo)</t>
  </si>
  <si>
    <t>Mayo 
(Reporte en Junio)</t>
  </si>
  <si>
    <t>Mayo (Reporte en Junio)</t>
  </si>
  <si>
    <t>Junio 
(Reporte en Julio)</t>
  </si>
  <si>
    <t>Junio (Reporte en Julio)</t>
  </si>
  <si>
    <t xml:space="preserve">Enero </t>
  </si>
  <si>
    <t xml:space="preserve">Se tomo como variable 2 la fecha en que las fiduciarias deben reportar la información es decir 3er dia hábil del mes (independientemente de si envian la información esa fecha o dias despues), y la fecha (promedio) de reporte de la información a contabilidad se tomo como variable 1. La información se recibió dentro del plazo establecido, aun cuando en algunos negocios fue necesario solicitar ajustes a la información, se cumplió con el plazo dado por contablilidad. </t>
  </si>
  <si>
    <t>Febrero</t>
  </si>
  <si>
    <t>Marzo</t>
  </si>
  <si>
    <t>Abril</t>
  </si>
  <si>
    <t xml:space="preserve">Mayo </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</si>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</sst>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240A]d&quot; de &quot;mmmm&quot; de &quot;yyyy;@"/>
    <numFmt numFmtId="167" formatCode="0.0%"/>
  </numFmts>
  <fonts count="21" x14ac:knownFonts="1">
    <font>
      <sz val="11"/>
      <color theme="1"/>
      <name val="Calibri"/>
      <family val="2"/>
      <scheme val="minor"/>
    </font>
    <font>
      <sz val="11"/>
      <name val="Arial"/>
      <family val="2"/>
    </font>
    <font>
      <sz val="11"/>
      <color theme="0" tint="-0.34998626667073579"/>
      <name val="Arial"/>
      <family val="2"/>
    </font>
    <font>
      <b/>
      <sz val="10"/>
      <name val="Arial"/>
      <family val="2"/>
    </font>
    <font>
      <sz val="10"/>
      <name val="Arial"/>
      <family val="2"/>
    </font>
    <font>
      <sz val="8"/>
      <name val="Arial"/>
      <family val="2"/>
    </font>
    <font>
      <b/>
      <sz val="11"/>
      <name val="Arial"/>
      <family val="2"/>
    </font>
    <font>
      <b/>
      <sz val="10"/>
      <color theme="1"/>
      <name val="Arial"/>
      <family val="2"/>
    </font>
    <font>
      <b/>
      <sz val="10"/>
      <color theme="0" tint="-0.14999847407452621"/>
      <name val="Arial"/>
      <family val="2"/>
    </font>
    <font>
      <sz val="10"/>
      <color theme="1"/>
      <name val="Arial"/>
      <family val="2"/>
    </font>
    <font>
      <sz val="9"/>
      <name val="Arial"/>
      <family val="2"/>
    </font>
    <font>
      <b/>
      <sz val="9"/>
      <name val="Arial"/>
      <family val="2"/>
    </font>
    <font>
      <b/>
      <sz val="10"/>
      <color theme="0" tint="-0.249977111117893"/>
      <name val="Arial"/>
      <family val="2"/>
    </font>
    <font>
      <b/>
      <sz val="8"/>
      <name val="Arial"/>
      <family val="2"/>
    </font>
    <font>
      <b/>
      <sz val="10"/>
      <color theme="1"/>
      <name val="Calibri"/>
      <family val="2"/>
      <scheme val="minor"/>
    </font>
    <font>
      <b/>
      <sz val="10"/>
      <name val="Calibri"/>
      <family val="2"/>
      <scheme val="minor"/>
    </font>
    <font>
      <sz val="11"/>
      <color theme="1"/>
      <name val="Calibri"/>
      <family val="2"/>
      <scheme val="minor"/>
    </font>
    <font>
      <sz val="10"/>
      <color theme="0" tint="-0.249977111117893"/>
      <name val="Arial"/>
      <family val="2"/>
    </font>
    <font>
      <b/>
      <sz val="10"/>
      <color theme="0"/>
      <name val="Arial"/>
      <family val="2"/>
    </font>
    <font>
      <sz val="11"/>
      <color theme="1"/>
      <name val="Arial"/>
      <family val="2"/>
    </font>
    <font>
      <sz val="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indexed="11"/>
        <bgColor indexed="49"/>
      </patternFill>
    </fill>
  </fills>
  <borders count="64">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4" fillId="0" borderId="0"/>
    <xf numFmtId="0" fontId="4" fillId="0" borderId="0"/>
    <xf numFmtId="9" fontId="16" fillId="0" borderId="0" applyFont="0" applyFill="0" applyBorder="0" applyAlignment="0" applyProtection="0"/>
    <xf numFmtId="164" fontId="4" fillId="0" borderId="0" applyFont="0" applyFill="0" applyBorder="0" applyAlignment="0" applyProtection="0"/>
  </cellStyleXfs>
  <cellXfs count="329">
    <xf numFmtId="0" fontId="0" fillId="0" borderId="0" xfId="0"/>
    <xf numFmtId="0" fontId="1" fillId="0" borderId="0" xfId="0" applyFont="1"/>
    <xf numFmtId="0" fontId="1"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5" fillId="0" borderId="0" xfId="0" applyFont="1" applyBorder="1" applyAlignment="1">
      <alignment horizontal="left"/>
    </xf>
    <xf numFmtId="0" fontId="5" fillId="0" borderId="0" xfId="0" applyFont="1" applyFill="1" applyBorder="1" applyAlignment="1">
      <alignment horizontal="left"/>
    </xf>
    <xf numFmtId="0" fontId="1" fillId="0" borderId="0" xfId="0" applyFont="1" applyBorder="1"/>
    <xf numFmtId="0" fontId="6" fillId="0" borderId="0" xfId="0" applyFont="1" applyFill="1" applyAlignment="1">
      <alignment vertical="center"/>
    </xf>
    <xf numFmtId="0" fontId="6" fillId="0" borderId="17" xfId="0" applyFont="1" applyFill="1" applyBorder="1" applyAlignment="1">
      <alignment vertical="center"/>
    </xf>
    <xf numFmtId="0" fontId="6" fillId="0" borderId="19" xfId="0" applyFont="1" applyFill="1" applyBorder="1" applyAlignment="1">
      <alignment vertical="center"/>
    </xf>
    <xf numFmtId="0" fontId="7" fillId="0" borderId="20" xfId="0" applyNumberFormat="1" applyFont="1" applyBorder="1" applyAlignment="1">
      <alignment vertical="center"/>
    </xf>
    <xf numFmtId="0" fontId="7" fillId="0" borderId="0" xfId="0" applyNumberFormat="1" applyFont="1" applyBorder="1" applyAlignment="1">
      <alignment vertical="center"/>
    </xf>
    <xf numFmtId="0" fontId="7" fillId="0" borderId="0" xfId="0" applyNumberFormat="1" applyFont="1" applyFill="1" applyBorder="1" applyAlignment="1">
      <alignment horizontal="left" vertical="center"/>
    </xf>
    <xf numFmtId="0" fontId="7" fillId="0" borderId="21" xfId="0" applyNumberFormat="1" applyFont="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3"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7" fillId="0" borderId="0" xfId="0" applyNumberFormat="1" applyFont="1" applyAlignment="1">
      <alignment vertical="center"/>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lignment vertical="center"/>
    </xf>
    <xf numFmtId="0" fontId="9" fillId="0" borderId="20"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0" xfId="0" applyFont="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Alignment="1">
      <alignment horizontal="center" vertical="center"/>
    </xf>
    <xf numFmtId="0" fontId="14" fillId="0" borderId="20" xfId="0" applyNumberFormat="1" applyFont="1" applyBorder="1" applyAlignment="1">
      <alignment vertical="center"/>
    </xf>
    <xf numFmtId="0" fontId="14" fillId="0" borderId="21" xfId="0" applyNumberFormat="1" applyFont="1" applyBorder="1" applyAlignment="1">
      <alignment vertical="center"/>
    </xf>
    <xf numFmtId="0" fontId="14" fillId="0" borderId="0" xfId="0" applyNumberFormat="1" applyFont="1" applyAlignment="1">
      <alignment vertical="center"/>
    </xf>
    <xf numFmtId="0" fontId="14" fillId="0" borderId="0" xfId="0" applyNumberFormat="1" applyFont="1" applyBorder="1" applyAlignment="1">
      <alignment vertical="center"/>
    </xf>
    <xf numFmtId="0" fontId="15" fillId="0" borderId="0" xfId="0" applyNumberFormat="1" applyFont="1" applyFill="1" applyBorder="1" applyAlignment="1">
      <alignment horizontal="center" vertical="center"/>
    </xf>
    <xf numFmtId="0" fontId="0" fillId="0" borderId="20" xfId="0" applyBorder="1"/>
    <xf numFmtId="0" fontId="0" fillId="0" borderId="21" xfId="0" applyBorder="1"/>
    <xf numFmtId="0" fontId="0" fillId="0" borderId="20" xfId="0" applyFill="1" applyBorder="1"/>
    <xf numFmtId="0" fontId="0" fillId="0" borderId="41" xfId="0" applyFill="1" applyBorder="1"/>
    <xf numFmtId="0" fontId="0" fillId="0" borderId="42" xfId="0" applyFill="1" applyBorder="1"/>
    <xf numFmtId="0" fontId="0" fillId="0" borderId="43" xfId="0" applyFill="1" applyBorder="1"/>
    <xf numFmtId="0" fontId="0" fillId="0" borderId="21" xfId="0" applyFill="1" applyBorder="1"/>
    <xf numFmtId="0" fontId="0" fillId="0" borderId="0" xfId="0" applyFill="1"/>
    <xf numFmtId="0" fontId="0" fillId="0" borderId="44" xfId="0" applyFill="1" applyBorder="1"/>
    <xf numFmtId="0" fontId="0" fillId="0" borderId="0" xfId="0" applyFill="1" applyBorder="1"/>
    <xf numFmtId="0" fontId="0" fillId="0" borderId="29" xfId="0" applyFill="1" applyBorder="1"/>
    <xf numFmtId="0" fontId="0" fillId="0" borderId="45" xfId="0" applyFill="1" applyBorder="1"/>
    <xf numFmtId="0" fontId="0" fillId="0" borderId="46" xfId="0" applyFill="1" applyBorder="1"/>
    <xf numFmtId="0" fontId="0" fillId="0" borderId="47" xfId="0" applyFill="1" applyBorder="1"/>
    <xf numFmtId="0" fontId="0" fillId="0" borderId="30" xfId="0" applyFill="1" applyBorder="1"/>
    <xf numFmtId="0" fontId="0" fillId="0" borderId="31" xfId="0" applyFill="1" applyBorder="1"/>
    <xf numFmtId="0" fontId="0" fillId="0" borderId="32" xfId="0" applyFill="1" applyBorder="1"/>
    <xf numFmtId="0" fontId="0" fillId="0" borderId="0" xfId="0"/>
    <xf numFmtId="0" fontId="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Alignment="1">
      <alignment horizontal="center" vertical="center"/>
    </xf>
    <xf numFmtId="0" fontId="0" fillId="0" borderId="20" xfId="0" applyFont="1" applyFill="1" applyBorder="1"/>
    <xf numFmtId="0" fontId="0" fillId="0" borderId="21" xfId="0" applyFont="1" applyFill="1" applyBorder="1"/>
    <xf numFmtId="0" fontId="0" fillId="0" borderId="0" xfId="0" applyFont="1" applyFill="1"/>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1" fillId="0" borderId="0"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0" xfId="0" applyFont="1" applyFill="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0" fontId="0" fillId="0" borderId="32" xfId="0" applyFill="1" applyBorder="1" applyAlignment="1">
      <alignment vertical="center"/>
    </xf>
    <xf numFmtId="0" fontId="1" fillId="0" borderId="0" xfId="0" applyFont="1" applyFill="1" applyAlignment="1">
      <alignment vertical="center"/>
    </xf>
    <xf numFmtId="9" fontId="3" fillId="0" borderId="0" xfId="3" applyFont="1" applyFill="1" applyAlignment="1">
      <alignment horizontal="center" vertical="center"/>
    </xf>
    <xf numFmtId="9" fontId="4" fillId="0" borderId="0" xfId="3" applyFont="1" applyFill="1" applyAlignment="1">
      <alignment horizontal="center" vertical="center"/>
    </xf>
    <xf numFmtId="0" fontId="0" fillId="0" borderId="50" xfId="0"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14" fontId="0" fillId="0" borderId="50" xfId="0" applyNumberFormat="1" applyFill="1" applyBorder="1" applyAlignment="1">
      <alignment horizontal="center" vertical="center"/>
    </xf>
    <xf numFmtId="0" fontId="0" fillId="0" borderId="50" xfId="0" applyFill="1" applyBorder="1" applyAlignment="1">
      <alignment horizontal="left" vertical="center" wrapText="1"/>
    </xf>
    <xf numFmtId="0" fontId="0" fillId="0" borderId="8" xfId="0" applyFill="1" applyBorder="1" applyAlignment="1">
      <alignment horizontal="left" vertical="center" wrapText="1"/>
    </xf>
    <xf numFmtId="0" fontId="0" fillId="0" borderId="51" xfId="0" applyFill="1" applyBorder="1" applyAlignment="1">
      <alignment horizontal="left" vertical="center" wrapText="1"/>
    </xf>
    <xf numFmtId="0" fontId="13" fillId="0" borderId="37" xfId="0" applyFont="1" applyFill="1" applyBorder="1" applyAlignment="1">
      <alignment horizontal="center" vertical="center" wrapText="1"/>
    </xf>
    <xf numFmtId="0" fontId="0" fillId="0" borderId="37" xfId="0" applyFill="1" applyBorder="1"/>
    <xf numFmtId="0" fontId="0" fillId="0" borderId="49" xfId="0" applyFill="1" applyBorder="1" applyAlignment="1"/>
    <xf numFmtId="0" fontId="12" fillId="0" borderId="49" xfId="0" applyFont="1" applyFill="1" applyBorder="1" applyAlignment="1">
      <alignment horizontal="center" vertical="center"/>
    </xf>
    <xf numFmtId="0" fontId="13" fillId="0" borderId="49" xfId="0" applyFont="1" applyFill="1" applyBorder="1" applyAlignment="1">
      <alignment horizontal="center" vertical="center" wrapText="1"/>
    </xf>
    <xf numFmtId="0" fontId="0" fillId="0" borderId="49" xfId="0" applyFill="1" applyBorder="1"/>
    <xf numFmtId="0" fontId="6" fillId="7" borderId="33" xfId="0" applyFont="1" applyFill="1" applyBorder="1" applyAlignment="1">
      <alignment horizontal="center" vertical="center"/>
    </xf>
    <xf numFmtId="0" fontId="6" fillId="7" borderId="34" xfId="0" applyFont="1" applyFill="1" applyBorder="1" applyAlignment="1">
      <alignment horizontal="center" vertical="center"/>
    </xf>
    <xf numFmtId="0" fontId="6" fillId="7" borderId="35" xfId="0" applyFont="1" applyFill="1" applyBorder="1" applyAlignment="1">
      <alignment horizontal="center" vertical="center"/>
    </xf>
    <xf numFmtId="0" fontId="6" fillId="7" borderId="48" xfId="0" applyFont="1" applyFill="1" applyBorder="1" applyAlignment="1">
      <alignment horizontal="center" vertical="center"/>
    </xf>
    <xf numFmtId="0" fontId="6" fillId="7" borderId="37" xfId="0" applyFont="1" applyFill="1" applyBorder="1" applyAlignment="1">
      <alignment horizontal="center" vertical="center"/>
    </xf>
    <xf numFmtId="0" fontId="13" fillId="11" borderId="48" xfId="0"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3" fillId="8" borderId="37" xfId="0" applyFont="1" applyFill="1" applyBorder="1" applyAlignment="1">
      <alignment horizontal="center" vertical="center"/>
    </xf>
    <xf numFmtId="0" fontId="13" fillId="5" borderId="37" xfId="0" applyFont="1" applyFill="1" applyBorder="1" applyAlignment="1">
      <alignment horizontal="center" vertical="center" wrapText="1"/>
    </xf>
    <xf numFmtId="0" fontId="3" fillId="0" borderId="37" xfId="0" applyFont="1" applyFill="1" applyBorder="1" applyAlignment="1">
      <alignment horizontal="center" vertical="center"/>
    </xf>
    <xf numFmtId="1" fontId="3" fillId="0" borderId="37" xfId="0" applyNumberFormat="1" applyFont="1" applyFill="1" applyBorder="1" applyAlignment="1">
      <alignment horizontal="center" vertical="center"/>
    </xf>
    <xf numFmtId="9" fontId="3" fillId="0" borderId="37" xfId="3"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9" xfId="0" applyFont="1" applyFill="1" applyBorder="1" applyAlignment="1">
      <alignment horizontal="center" vertical="center"/>
    </xf>
    <xf numFmtId="1" fontId="3" fillId="9" borderId="40" xfId="0" applyNumberFormat="1" applyFont="1" applyFill="1" applyBorder="1" applyAlignment="1">
      <alignment horizontal="center" vertical="center"/>
    </xf>
    <xf numFmtId="0" fontId="3" fillId="9" borderId="40" xfId="0" applyFont="1" applyFill="1" applyBorder="1" applyAlignment="1">
      <alignment horizontal="center" vertical="center"/>
    </xf>
    <xf numFmtId="9" fontId="18" fillId="4" borderId="40" xfId="0" applyNumberFormat="1" applyFont="1" applyFill="1" applyBorder="1" applyAlignment="1">
      <alignment horizontal="center" vertical="center"/>
    </xf>
    <xf numFmtId="0" fontId="18" fillId="4" borderId="40" xfId="0" applyFont="1" applyFill="1" applyBorder="1" applyAlignment="1">
      <alignment horizontal="center" vertical="center"/>
    </xf>
    <xf numFmtId="0" fontId="4" fillId="0" borderId="37" xfId="0" applyFont="1" applyFill="1" applyBorder="1" applyAlignment="1">
      <alignment horizontal="left" vertical="center"/>
    </xf>
    <xf numFmtId="14" fontId="9" fillId="0" borderId="37" xfId="0" applyNumberFormat="1" applyFont="1" applyFill="1" applyBorder="1" applyAlignment="1">
      <alignment horizontal="center" vertical="center"/>
    </xf>
    <xf numFmtId="0" fontId="9" fillId="0" borderId="37" xfId="0" applyFont="1" applyFill="1" applyBorder="1" applyAlignment="1">
      <alignment horizontal="center" vertical="center"/>
    </xf>
    <xf numFmtId="14" fontId="4" fillId="0" borderId="37" xfId="0" applyNumberFormat="1" applyFont="1" applyFill="1" applyBorder="1" applyAlignment="1">
      <alignment horizontal="center" vertical="center"/>
    </xf>
    <xf numFmtId="0" fontId="4" fillId="0" borderId="37" xfId="0" applyFont="1" applyFill="1" applyBorder="1" applyAlignment="1">
      <alignment horizontal="center" vertical="center"/>
    </xf>
    <xf numFmtId="0" fontId="3" fillId="8" borderId="36" xfId="0" applyFont="1" applyFill="1" applyBorder="1" applyAlignment="1">
      <alignment horizontal="center" vertical="center"/>
    </xf>
    <xf numFmtId="0" fontId="10" fillId="0" borderId="5" xfId="0" applyFont="1" applyBorder="1" applyAlignment="1">
      <alignment horizontal="left" vertical="top"/>
    </xf>
    <xf numFmtId="0" fontId="11" fillId="0" borderId="5" xfId="0" applyFont="1" applyBorder="1" applyAlignment="1">
      <alignment horizontal="center" vertical="center" wrapText="1"/>
    </xf>
    <xf numFmtId="0" fontId="6" fillId="0" borderId="0" xfId="0" applyFont="1" applyFill="1" applyAlignment="1">
      <alignment horizontal="center" vertical="center"/>
    </xf>
    <xf numFmtId="0" fontId="6" fillId="0" borderId="18" xfId="0" applyFont="1" applyFill="1" applyBorder="1" applyAlignment="1">
      <alignment vertical="center"/>
    </xf>
    <xf numFmtId="0" fontId="6" fillId="0" borderId="0" xfId="0" applyFont="1" applyFill="1" applyBorder="1" applyAlignment="1">
      <alignment vertical="center"/>
    </xf>
    <xf numFmtId="0" fontId="3" fillId="3" borderId="5"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4" fillId="0" borderId="5" xfId="0" applyFont="1" applyFill="1" applyBorder="1" applyAlignment="1">
      <alignment horizontal="left" vertical="center"/>
    </xf>
    <xf numFmtId="0" fontId="3" fillId="0" borderId="5" xfId="0" applyFont="1" applyFill="1" applyBorder="1" applyAlignment="1">
      <alignment horizontal="center" vertical="center"/>
    </xf>
    <xf numFmtId="0" fontId="4" fillId="0" borderId="5" xfId="0" applyFont="1" applyFill="1" applyBorder="1" applyAlignment="1">
      <alignment vertical="center"/>
    </xf>
    <xf numFmtId="0" fontId="7" fillId="3" borderId="5" xfId="0" applyFont="1" applyFill="1" applyBorder="1" applyAlignment="1">
      <alignment horizontal="lef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0"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6" fillId="2"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7" fillId="3" borderId="22" xfId="0" applyNumberFormat="1" applyFont="1" applyFill="1" applyBorder="1" applyAlignment="1">
      <alignment horizontal="left" vertical="center" wrapText="1"/>
    </xf>
    <xf numFmtId="0" fontId="7" fillId="3" borderId="23" xfId="0" applyNumberFormat="1" applyFont="1" applyFill="1" applyBorder="1" applyAlignment="1">
      <alignment horizontal="left" vertical="center" wrapText="1"/>
    </xf>
    <xf numFmtId="0" fontId="7" fillId="3" borderId="24" xfId="0" applyNumberFormat="1" applyFont="1" applyFill="1" applyBorder="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22"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3" fillId="3" borderId="22" xfId="0" applyNumberFormat="1" applyFont="1" applyFill="1" applyBorder="1" applyAlignment="1">
      <alignment horizontal="center" vertical="center" wrapText="1"/>
    </xf>
    <xf numFmtId="0" fontId="3" fillId="3" borderId="24" xfId="0" applyNumberFormat="1" applyFont="1" applyFill="1" applyBorder="1" applyAlignment="1">
      <alignment horizontal="center" vertical="center" wrapText="1"/>
    </xf>
    <xf numFmtId="0" fontId="3" fillId="0" borderId="2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3" borderId="5" xfId="0" applyNumberFormat="1" applyFont="1" applyFill="1" applyBorder="1" applyAlignment="1">
      <alignment horizontal="left" vertical="center" wrapText="1"/>
    </xf>
    <xf numFmtId="0" fontId="4" fillId="0" borderId="5" xfId="0" applyNumberFormat="1" applyFont="1" applyFill="1" applyBorder="1" applyAlignment="1">
      <alignment horizontal="justify" vertical="center" wrapText="1"/>
    </xf>
    <xf numFmtId="0" fontId="3" fillId="3" borderId="22" xfId="0" applyNumberFormat="1" applyFont="1" applyFill="1" applyBorder="1" applyAlignment="1">
      <alignment horizontal="left" vertical="center" wrapText="1"/>
    </xf>
    <xf numFmtId="0" fontId="3" fillId="3" borderId="24" xfId="0" applyNumberFormat="1" applyFont="1" applyFill="1" applyBorder="1" applyAlignment="1">
      <alignment horizontal="left" vertical="center" wrapText="1"/>
    </xf>
    <xf numFmtId="0" fontId="4" fillId="0" borderId="22" xfId="0" applyNumberFormat="1" applyFont="1" applyFill="1" applyBorder="1" applyAlignment="1">
      <alignment horizontal="left" vertical="center" wrapText="1"/>
    </xf>
    <xf numFmtId="0" fontId="3" fillId="0" borderId="22" xfId="0" applyNumberFormat="1" applyFont="1" applyFill="1" applyBorder="1" applyAlignment="1">
      <alignment horizontal="left" vertical="center" wrapText="1"/>
    </xf>
    <xf numFmtId="49" fontId="3" fillId="0" borderId="22"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4" fillId="0" borderId="24" xfId="0" applyNumberFormat="1" applyFont="1" applyFill="1" applyBorder="1" applyAlignment="1">
      <alignment horizontal="left" vertical="center"/>
    </xf>
    <xf numFmtId="0" fontId="3" fillId="3" borderId="5" xfId="0" applyNumberFormat="1" applyFont="1" applyFill="1" applyBorder="1" applyAlignment="1">
      <alignment horizontal="left" vertical="center"/>
    </xf>
    <xf numFmtId="165" fontId="3" fillId="0" borderId="5" xfId="0" applyNumberFormat="1" applyFont="1" applyFill="1" applyBorder="1" applyAlignment="1">
      <alignment horizontal="center" vertical="center"/>
    </xf>
    <xf numFmtId="0" fontId="7" fillId="3" borderId="5" xfId="0" applyNumberFormat="1" applyFont="1" applyFill="1" applyBorder="1" applyAlignment="1">
      <alignment horizontal="left" vertical="center"/>
    </xf>
    <xf numFmtId="0" fontId="7" fillId="0" borderId="5" xfId="0" applyNumberFormat="1" applyFont="1" applyFill="1" applyBorder="1" applyAlignment="1">
      <alignment horizontal="center" vertical="center"/>
    </xf>
    <xf numFmtId="0" fontId="3" fillId="3" borderId="5"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165" fontId="4" fillId="0" borderId="7" xfId="0" applyNumberFormat="1" applyFont="1" applyBorder="1" applyAlignment="1">
      <alignment horizontal="center" vertical="center"/>
    </xf>
    <xf numFmtId="165" fontId="4" fillId="0" borderId="8" xfId="0" applyNumberFormat="1" applyFont="1" applyBorder="1" applyAlignment="1">
      <alignment horizontal="center" vertical="center"/>
    </xf>
    <xf numFmtId="165" fontId="4" fillId="0" borderId="10" xfId="0" applyNumberFormat="1" applyFont="1" applyBorder="1" applyAlignment="1">
      <alignment horizontal="center" vertical="center"/>
    </xf>
    <xf numFmtId="166" fontId="4" fillId="0" borderId="13" xfId="0" applyNumberFormat="1" applyFont="1" applyBorder="1" applyAlignment="1">
      <alignment horizontal="center" vertical="center"/>
    </xf>
    <xf numFmtId="166" fontId="4" fillId="0" borderId="14" xfId="0" applyNumberFormat="1" applyFont="1" applyBorder="1" applyAlignment="1">
      <alignment horizontal="center" vertical="center"/>
    </xf>
    <xf numFmtId="166" fontId="4" fillId="0" borderId="15" xfId="0" applyNumberFormat="1"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0" fillId="0" borderId="49" xfId="0" applyFont="1" applyFill="1" applyBorder="1" applyAlignment="1"/>
    <xf numFmtId="0" fontId="17" fillId="0" borderId="49" xfId="0" applyFont="1" applyFill="1" applyBorder="1" applyAlignment="1">
      <alignment horizontal="center" vertical="center"/>
    </xf>
    <xf numFmtId="0" fontId="5" fillId="0" borderId="49" xfId="0" applyFont="1" applyFill="1" applyBorder="1" applyAlignment="1">
      <alignment horizontal="center" vertical="center" wrapText="1"/>
    </xf>
    <xf numFmtId="0" fontId="0" fillId="0" borderId="49" xfId="0" applyFont="1" applyFill="1" applyBorder="1"/>
    <xf numFmtId="0" fontId="0" fillId="0" borderId="37" xfId="0" applyFont="1" applyFill="1" applyBorder="1" applyAlignment="1"/>
    <xf numFmtId="0" fontId="5" fillId="0" borderId="37" xfId="0" applyFont="1" applyFill="1" applyBorder="1" applyAlignment="1">
      <alignment horizontal="center" vertical="center" wrapText="1"/>
    </xf>
    <xf numFmtId="0" fontId="0" fillId="0" borderId="37" xfId="0" applyFont="1" applyFill="1" applyBorder="1"/>
    <xf numFmtId="0" fontId="4" fillId="0" borderId="38" xfId="0" applyFont="1" applyFill="1" applyBorder="1" applyAlignment="1">
      <alignment horizontal="center" vertical="center"/>
    </xf>
    <xf numFmtId="0" fontId="17" fillId="0" borderId="37" xfId="0" applyFont="1" applyFill="1" applyBorder="1" applyAlignment="1">
      <alignment horizontal="center" vertical="center"/>
    </xf>
    <xf numFmtId="9" fontId="3" fillId="10" borderId="40" xfId="0" applyNumberFormat="1" applyFont="1" applyFill="1" applyBorder="1" applyAlignment="1">
      <alignment horizontal="center" vertical="center"/>
    </xf>
    <xf numFmtId="0" fontId="3" fillId="10" borderId="40" xfId="0" applyFont="1" applyFill="1" applyBorder="1" applyAlignment="1">
      <alignment horizontal="center" vertical="center"/>
    </xf>
    <xf numFmtId="0" fontId="17" fillId="0" borderId="38" xfId="0" applyFont="1" applyFill="1" applyBorder="1" applyAlignment="1">
      <alignment horizontal="center" vertical="center"/>
    </xf>
    <xf numFmtId="0" fontId="4" fillId="0" borderId="22" xfId="0" applyNumberFormat="1" applyFont="1" applyFill="1" applyBorder="1" applyAlignment="1">
      <alignment horizontal="justify" vertical="center" wrapText="1"/>
    </xf>
    <xf numFmtId="0" fontId="3" fillId="0" borderId="22" xfId="0" applyNumberFormat="1" applyFont="1" applyFill="1" applyBorder="1" applyAlignment="1">
      <alignment horizontal="justify" vertical="center" wrapText="1"/>
    </xf>
    <xf numFmtId="0" fontId="3" fillId="0" borderId="24" xfId="0" applyNumberFormat="1" applyFont="1" applyFill="1" applyBorder="1" applyAlignment="1">
      <alignment horizontal="justify" vertical="center" wrapText="1"/>
    </xf>
    <xf numFmtId="0" fontId="4" fillId="0" borderId="24" xfId="0" applyNumberFormat="1" applyFont="1" applyFill="1" applyBorder="1" applyAlignment="1">
      <alignment horizontal="justify" vertical="center" wrapText="1"/>
    </xf>
    <xf numFmtId="0" fontId="3" fillId="3" borderId="23" xfId="0" applyNumberFormat="1" applyFont="1" applyFill="1" applyBorder="1" applyAlignment="1">
      <alignment horizontal="center" vertical="center" wrapText="1"/>
    </xf>
    <xf numFmtId="9" fontId="6" fillId="2" borderId="5" xfId="0"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9" fontId="4" fillId="0" borderId="37" xfId="3" applyFont="1" applyFill="1" applyBorder="1" applyAlignment="1">
      <alignment horizontal="center" vertical="center"/>
    </xf>
    <xf numFmtId="0" fontId="4" fillId="0" borderId="37" xfId="3" applyNumberFormat="1" applyFont="1" applyFill="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25" xfId="0" applyFont="1" applyFill="1" applyBorder="1" applyAlignment="1">
      <alignment horizontal="left" vertical="center"/>
    </xf>
    <xf numFmtId="0" fontId="0" fillId="0" borderId="52" xfId="0" applyFont="1" applyFill="1" applyBorder="1" applyAlignment="1">
      <alignment horizontal="left" vertical="center"/>
    </xf>
    <xf numFmtId="0" fontId="0" fillId="0" borderId="50" xfId="0" applyFont="1" applyFill="1" applyBorder="1" applyAlignment="1">
      <alignment vertical="top" wrapText="1"/>
    </xf>
    <xf numFmtId="0" fontId="0" fillId="0" borderId="8" xfId="0" applyFont="1" applyFill="1" applyBorder="1" applyAlignment="1">
      <alignment vertical="top" wrapText="1"/>
    </xf>
    <xf numFmtId="0" fontId="0" fillId="0" borderId="51" xfId="0" applyFont="1" applyFill="1" applyBorder="1" applyAlignment="1">
      <alignment vertical="top" wrapText="1"/>
    </xf>
    <xf numFmtId="0" fontId="0" fillId="0" borderId="50" xfId="0" applyFont="1" applyFill="1" applyBorder="1" applyAlignment="1">
      <alignment wrapText="1"/>
    </xf>
    <xf numFmtId="0" fontId="0" fillId="0" borderId="8" xfId="0" applyFont="1" applyFill="1" applyBorder="1" applyAlignment="1">
      <alignment wrapText="1"/>
    </xf>
    <xf numFmtId="0" fontId="0" fillId="0" borderId="51" xfId="0" applyFont="1" applyFill="1" applyBorder="1" applyAlignment="1">
      <alignment wrapText="1"/>
    </xf>
    <xf numFmtId="0" fontId="4" fillId="0" borderId="22" xfId="0" applyFont="1" applyBorder="1" applyAlignment="1">
      <alignment vertical="center" wrapText="1"/>
    </xf>
    <xf numFmtId="0" fontId="10" fillId="0" borderId="5" xfId="0" applyFont="1" applyBorder="1" applyAlignment="1">
      <alignment horizontal="left"/>
    </xf>
    <xf numFmtId="0" fontId="4" fillId="0" borderId="37" xfId="0" applyNumberFormat="1" applyFont="1" applyFill="1" applyBorder="1" applyAlignment="1">
      <alignment horizontal="center" vertical="center"/>
    </xf>
    <xf numFmtId="9" fontId="4" fillId="0" borderId="37" xfId="0" applyNumberFormat="1"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0" xfId="0" applyFont="1" applyFill="1" applyBorder="1" applyAlignment="1">
      <alignment vertical="center" wrapText="1"/>
    </xf>
    <xf numFmtId="0" fontId="0" fillId="0" borderId="8" xfId="0" applyFont="1" applyFill="1" applyBorder="1" applyAlignment="1">
      <alignment vertical="center" wrapText="1"/>
    </xf>
    <xf numFmtId="0" fontId="0" fillId="0" borderId="51" xfId="0" applyFont="1" applyFill="1" applyBorder="1" applyAlignment="1">
      <alignment vertical="center" wrapText="1"/>
    </xf>
    <xf numFmtId="0" fontId="0" fillId="0" borderId="5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4" fillId="0" borderId="22" xfId="0" applyNumberFormat="1" applyFont="1" applyFill="1" applyBorder="1" applyAlignment="1">
      <alignment horizontal="left" vertical="center"/>
    </xf>
    <xf numFmtId="0" fontId="3" fillId="0" borderId="22" xfId="0" applyNumberFormat="1" applyFont="1" applyFill="1" applyBorder="1" applyAlignment="1">
      <alignment horizontal="left" vertical="center"/>
    </xf>
    <xf numFmtId="49" fontId="3" fillId="0" borderId="57"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0" fontId="3" fillId="3" borderId="23" xfId="0" applyNumberFormat="1" applyFont="1" applyFill="1" applyBorder="1" applyAlignment="1">
      <alignment horizontal="left" vertical="center" wrapText="1"/>
    </xf>
    <xf numFmtId="0" fontId="4" fillId="0" borderId="60" xfId="0" applyNumberFormat="1" applyFont="1" applyFill="1" applyBorder="1" applyAlignment="1">
      <alignment horizontal="justify" vertical="center" wrapText="1"/>
    </xf>
    <xf numFmtId="0" fontId="4" fillId="0" borderId="0" xfId="0" applyNumberFormat="1" applyFont="1" applyFill="1" applyBorder="1" applyAlignment="1">
      <alignment horizontal="justify" vertical="center" wrapText="1"/>
    </xf>
    <xf numFmtId="0" fontId="4" fillId="0" borderId="61" xfId="0" applyNumberFormat="1" applyFont="1" applyFill="1" applyBorder="1" applyAlignment="1">
      <alignment horizontal="justify" vertical="center" wrapText="1"/>
    </xf>
    <xf numFmtId="49" fontId="3" fillId="0" borderId="6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3" fillId="0" borderId="20" xfId="0" applyNumberFormat="1" applyFont="1" applyFill="1" applyBorder="1" applyAlignment="1">
      <alignment vertical="center"/>
    </xf>
    <xf numFmtId="0" fontId="4" fillId="0" borderId="62" xfId="0" applyNumberFormat="1" applyFont="1" applyFill="1" applyBorder="1" applyAlignment="1">
      <alignment horizontal="justify" vertical="center" wrapText="1"/>
    </xf>
    <xf numFmtId="0" fontId="4" fillId="0" borderId="25" xfId="0" applyNumberFormat="1" applyFont="1" applyFill="1" applyBorder="1" applyAlignment="1">
      <alignment horizontal="justify" vertical="center" wrapText="1"/>
    </xf>
    <xf numFmtId="0" fontId="4" fillId="0" borderId="63" xfId="0" applyNumberFormat="1" applyFont="1" applyFill="1" applyBorder="1" applyAlignment="1">
      <alignment horizontal="justify" vertical="center" wrapText="1"/>
    </xf>
    <xf numFmtId="49" fontId="3" fillId="0" borderId="62"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63" xfId="0" applyNumberFormat="1" applyFont="1" applyFill="1" applyBorder="1" applyAlignment="1">
      <alignment horizontal="center" vertical="center"/>
    </xf>
    <xf numFmtId="0" fontId="3" fillId="0" borderId="21" xfId="0" applyNumberFormat="1" applyFont="1" applyFill="1" applyBorder="1" applyAlignment="1">
      <alignment vertical="center"/>
    </xf>
    <xf numFmtId="0" fontId="3" fillId="0" borderId="0" xfId="0" applyNumberFormat="1" applyFont="1" applyFill="1" applyAlignment="1">
      <alignment vertical="center"/>
    </xf>
    <xf numFmtId="0" fontId="3" fillId="0" borderId="0" xfId="0" applyFont="1" applyFill="1" applyAlignment="1">
      <alignment horizontal="center" vertical="center" wrapText="1"/>
    </xf>
    <xf numFmtId="165" fontId="4" fillId="0" borderId="37" xfId="0" applyNumberFormat="1" applyFont="1" applyFill="1" applyBorder="1" applyAlignment="1">
      <alignment horizontal="center" vertical="center"/>
    </xf>
    <xf numFmtId="2" fontId="4" fillId="0" borderId="37" xfId="0" applyNumberFormat="1" applyFont="1" applyFill="1" applyBorder="1" applyAlignment="1">
      <alignment horizontal="center" vertical="center"/>
    </xf>
    <xf numFmtId="2" fontId="4" fillId="0" borderId="37" xfId="3" applyNumberFormat="1" applyFont="1" applyFill="1" applyBorder="1" applyAlignment="1">
      <alignment horizontal="center" vertical="center"/>
    </xf>
    <xf numFmtId="167" fontId="4" fillId="0" borderId="37" xfId="3" applyNumberFormat="1" applyFont="1" applyFill="1" applyBorder="1" applyAlignment="1">
      <alignment horizontal="center" vertical="center"/>
    </xf>
    <xf numFmtId="0" fontId="4" fillId="0" borderId="0" xfId="0" applyFont="1" applyFill="1" applyAlignment="1">
      <alignment horizontal="center" vertical="center" wrapText="1"/>
    </xf>
    <xf numFmtId="2" fontId="3" fillId="9" borderId="40" xfId="0" applyNumberFormat="1" applyFont="1" applyFill="1" applyBorder="1" applyAlignment="1">
      <alignment horizontal="center" vertical="center"/>
    </xf>
    <xf numFmtId="10" fontId="3" fillId="10" borderId="40" xfId="0" applyNumberFormat="1" applyFont="1" applyFill="1" applyBorder="1" applyAlignment="1">
      <alignment horizontal="center" vertical="center"/>
    </xf>
    <xf numFmtId="0" fontId="19" fillId="0" borderId="20" xfId="0" applyFont="1" applyBorder="1"/>
    <xf numFmtId="0" fontId="19" fillId="0" borderId="21" xfId="0" applyFont="1" applyBorder="1"/>
    <xf numFmtId="0" fontId="19" fillId="0" borderId="0" xfId="0" applyFont="1"/>
    <xf numFmtId="0" fontId="19" fillId="0" borderId="20" xfId="0" applyFont="1" applyFill="1" applyBorder="1"/>
    <xf numFmtId="0" fontId="19" fillId="0" borderId="45" xfId="0" applyFont="1" applyFill="1" applyBorder="1"/>
    <xf numFmtId="0" fontId="19" fillId="0" borderId="46" xfId="0" applyFont="1" applyFill="1" applyBorder="1"/>
    <xf numFmtId="0" fontId="19" fillId="0" borderId="47" xfId="0" applyFont="1" applyFill="1" applyBorder="1"/>
    <xf numFmtId="0" fontId="19" fillId="0" borderId="21" xfId="0" applyFont="1" applyFill="1" applyBorder="1"/>
    <xf numFmtId="0" fontId="19" fillId="0" borderId="0" xfId="0" applyFont="1" applyFill="1"/>
    <xf numFmtId="0" fontId="19" fillId="0" borderId="0" xfId="0" applyFont="1" applyFill="1" applyBorder="1"/>
    <xf numFmtId="0" fontId="19" fillId="0" borderId="5" xfId="0" applyFont="1" applyFill="1" applyBorder="1" applyAlignment="1">
      <alignment horizontal="center" vertical="center"/>
    </xf>
    <xf numFmtId="14" fontId="9"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19" fillId="0" borderId="57"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6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30" xfId="0" applyFont="1" applyFill="1" applyBorder="1"/>
    <xf numFmtId="0" fontId="19" fillId="0" borderId="31" xfId="0" applyFont="1" applyFill="1" applyBorder="1"/>
    <xf numFmtId="0" fontId="19" fillId="0" borderId="32" xfId="0" applyFont="1" applyFill="1" applyBorder="1"/>
  </cellXfs>
  <cellStyles count="5">
    <cellStyle name="Millares 2" xfId="4"/>
    <cellStyle name="Normal" xfId="0" builtinId="0"/>
    <cellStyle name="Normal 2" xfId="1"/>
    <cellStyle name="Normal 2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Eficiencia en la entrega de la información por parte de las Fiduciarias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Ref>
              <c:f>'GCI-IND001'!$BD$43:$BD$48</c:f>
              <c:strCache>
                <c:ptCount val="6"/>
                <c:pt idx="0">
                  <c:v>Enero
(reporte en Febrero)</c:v>
                </c:pt>
                <c:pt idx="1">
                  <c:v>Febrero (Reporte en Marzo)</c:v>
                </c:pt>
                <c:pt idx="2">
                  <c:v>Marzo 
(Reporte en Abril)</c:v>
                </c:pt>
                <c:pt idx="3">
                  <c:v>Abril 
(Reporte en Mayo)</c:v>
                </c:pt>
                <c:pt idx="4">
                  <c:v>Mayo 
(Reporte en Junio)</c:v>
                </c:pt>
                <c:pt idx="5">
                  <c:v>Junio 
(Reporte en Julio)</c:v>
                </c:pt>
              </c:strCache>
            </c:strRef>
          </c:cat>
          <c:val>
            <c:numRef>
              <c:f>'GCI-IND001'!$BE$43:$BE$48</c:f>
              <c:numCache>
                <c:formatCode>General</c:formatCode>
                <c:ptCount val="6"/>
                <c:pt idx="0">
                  <c:v>1.375</c:v>
                </c:pt>
                <c:pt idx="1">
                  <c:v>1.125</c:v>
                </c:pt>
                <c:pt idx="2">
                  <c:v>1</c:v>
                </c:pt>
                <c:pt idx="3">
                  <c:v>0.375</c:v>
                </c:pt>
                <c:pt idx="4">
                  <c:v>1.125</c:v>
                </c:pt>
                <c:pt idx="5">
                  <c:v>0.375</c:v>
                </c:pt>
              </c:numCache>
            </c:numRef>
          </c:val>
          <c:smooth val="0"/>
          <c:extLst>
            <c:ext xmlns:c16="http://schemas.microsoft.com/office/drawing/2014/chart" uri="{C3380CC4-5D6E-409C-BE32-E72D297353CC}">
              <c16:uniqueId val="{00000000-F081-46AD-BF8D-35066297D876}"/>
            </c:ext>
          </c:extLst>
        </c:ser>
        <c:dLbls>
          <c:showLegendKey val="0"/>
          <c:showVal val="0"/>
          <c:showCatName val="0"/>
          <c:showSerName val="0"/>
          <c:showPercent val="0"/>
          <c:showBubbleSize val="0"/>
        </c:dLbls>
        <c:smooth val="0"/>
        <c:axId val="1277547040"/>
        <c:axId val="1277549120"/>
      </c:lineChart>
      <c:catAx>
        <c:axId val="127754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7549120"/>
        <c:crosses val="autoZero"/>
        <c:auto val="1"/>
        <c:lblAlgn val="ctr"/>
        <c:lblOffset val="100"/>
        <c:noMultiLvlLbl val="0"/>
      </c:catAx>
      <c:valAx>
        <c:axId val="1277549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Días hábiles</a:t>
                </a:r>
              </a:p>
            </c:rich>
          </c:tx>
          <c:layout>
            <c:manualLayout>
              <c:xMode val="edge"/>
              <c:yMode val="edge"/>
              <c:x val="1.9446971019419407E-2"/>
              <c:y val="0.426253280839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77547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s-CO" sz="1400" b="0" i="0" u="none" strike="noStrike" kern="1200" spc="0" baseline="0">
                <a:solidFill>
                  <a:sysClr val="windowText" lastClr="000000">
                    <a:lumMod val="65000"/>
                    <a:lumOff val="35000"/>
                  </a:sysClr>
                </a:solidFill>
                <a:latin typeface="+mn-lt"/>
                <a:ea typeface="+mn-ea"/>
                <a:cs typeface="+mn-cs"/>
              </a:rPr>
              <a:t>Oportunidad en la entrega de los informes</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s-CO" sz="1400" b="0" i="0" u="none" strike="noStrike" kern="1200" spc="0" baseline="0">
                <a:solidFill>
                  <a:sysClr val="windowText" lastClr="000000">
                    <a:lumMod val="65000"/>
                    <a:lumOff val="35000"/>
                  </a:sysClr>
                </a:solidFill>
                <a:latin typeface="+mn-lt"/>
                <a:ea typeface="+mn-ea"/>
                <a:cs typeface="+mn-cs"/>
              </a:rPr>
              <a:t>a la Gerencia General </a:t>
            </a: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lineChart>
        <c:grouping val="standard"/>
        <c:varyColors val="0"/>
        <c:ser>
          <c:idx val="0"/>
          <c:order val="0"/>
          <c:spPr>
            <a:ln w="28575" cap="rnd">
              <a:solidFill>
                <a:schemeClr val="accent1"/>
              </a:solidFill>
              <a:round/>
            </a:ln>
            <a:effectLst/>
          </c:spPr>
          <c:marker>
            <c:symbol val="none"/>
          </c:marker>
          <c:cat>
            <c:strRef>
              <c:f>'GCI-IND002'!$BE$41:$BE$43</c:f>
              <c:strCache>
                <c:ptCount val="2"/>
                <c:pt idx="0">
                  <c:v>Enero - Marzo 2018</c:v>
                </c:pt>
                <c:pt idx="1">
                  <c:v>Abril - Junio 2018</c:v>
                </c:pt>
              </c:strCache>
            </c:strRef>
          </c:cat>
          <c:val>
            <c:numRef>
              <c:f>'GCI-IND002'!$BF$41:$BF$43</c:f>
              <c:numCache>
                <c:formatCode>General</c:formatCode>
                <c:ptCount val="2"/>
                <c:pt idx="0">
                  <c:v>45</c:v>
                </c:pt>
                <c:pt idx="1">
                  <c:v>0</c:v>
                </c:pt>
              </c:numCache>
            </c:numRef>
          </c:val>
          <c:smooth val="0"/>
          <c:extLst>
            <c:ext xmlns:c16="http://schemas.microsoft.com/office/drawing/2014/chart" uri="{C3380CC4-5D6E-409C-BE32-E72D297353CC}">
              <c16:uniqueId val="{00000000-DC04-42E9-B8A0-6918BA1CC23E}"/>
            </c:ext>
          </c:extLst>
        </c:ser>
        <c:dLbls>
          <c:showLegendKey val="0"/>
          <c:showVal val="0"/>
          <c:showCatName val="0"/>
          <c:showSerName val="0"/>
          <c:showPercent val="0"/>
          <c:showBubbleSize val="0"/>
        </c:dLbls>
        <c:smooth val="0"/>
        <c:axId val="4882383"/>
        <c:axId val="4882799"/>
      </c:lineChart>
      <c:catAx>
        <c:axId val="488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82799"/>
        <c:crosses val="autoZero"/>
        <c:auto val="1"/>
        <c:lblAlgn val="ctr"/>
        <c:lblOffset val="100"/>
        <c:noMultiLvlLbl val="0"/>
      </c:catAx>
      <c:valAx>
        <c:axId val="48827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823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 en la ejecución del Plan de Mercadeo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areaChart>
        <c:grouping val="stacked"/>
        <c:varyColors val="0"/>
        <c:ser>
          <c:idx val="0"/>
          <c:order val="0"/>
          <c:spPr>
            <a:solidFill>
              <a:schemeClr val="accent1"/>
            </a:solidFill>
            <a:ln>
              <a:noFill/>
            </a:ln>
            <a:effectLst/>
          </c:spPr>
          <c:cat>
            <c:strRef>
              <c:f>'GCI-IND003'!$BC$41:$BC$43</c:f>
              <c:strCache>
                <c:ptCount val="3"/>
                <c:pt idx="0">
                  <c:v>ENERO - FEBRERO</c:v>
                </c:pt>
                <c:pt idx="1">
                  <c:v>MARZO - ABRIL</c:v>
                </c:pt>
                <c:pt idx="2">
                  <c:v>MAYO - JUNIO</c:v>
                </c:pt>
              </c:strCache>
            </c:strRef>
          </c:cat>
          <c:val>
            <c:numRef>
              <c:f>'GCI-IND003'!$BD$41:$BD$43</c:f>
              <c:numCache>
                <c:formatCode>0%</c:formatCode>
                <c:ptCount val="3"/>
                <c:pt idx="0">
                  <c:v>1</c:v>
                </c:pt>
                <c:pt idx="2">
                  <c:v>1</c:v>
                </c:pt>
              </c:numCache>
            </c:numRef>
          </c:val>
          <c:extLst>
            <c:ext xmlns:c16="http://schemas.microsoft.com/office/drawing/2014/chart" uri="{C3380CC4-5D6E-409C-BE32-E72D297353CC}">
              <c16:uniqueId val="{00000000-A1BF-453D-9ED7-4F72549F39D4}"/>
            </c:ext>
          </c:extLst>
        </c:ser>
        <c:dLbls>
          <c:showLegendKey val="0"/>
          <c:showVal val="0"/>
          <c:showCatName val="0"/>
          <c:showSerName val="0"/>
          <c:showPercent val="0"/>
          <c:showBubbleSize val="0"/>
        </c:dLbls>
        <c:axId val="2067098095"/>
        <c:axId val="2067097263"/>
      </c:areaChart>
      <c:catAx>
        <c:axId val="206709809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097263"/>
        <c:crosses val="autoZero"/>
        <c:auto val="1"/>
        <c:lblAlgn val="ctr"/>
        <c:lblOffset val="100"/>
        <c:noMultiLvlLbl val="0"/>
      </c:catAx>
      <c:valAx>
        <c:axId val="206709726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7098095"/>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 de ejecución de las actividades de marketing relacional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'GCI-IND004'!$BC$42:$BC$43</c:f>
              <c:strCache>
                <c:ptCount val="2"/>
                <c:pt idx="0">
                  <c:v>ENERO - MARZO </c:v>
                </c:pt>
                <c:pt idx="1">
                  <c:v>ABRIL- JUNIO</c:v>
                </c:pt>
              </c:strCache>
            </c:strRef>
          </c:cat>
          <c:val>
            <c:numRef>
              <c:f>'GCI-IND004'!$BD$42:$BD$43</c:f>
              <c:numCache>
                <c:formatCode>General</c:formatCode>
                <c:ptCount val="2"/>
                <c:pt idx="0">
                  <c:v>1</c:v>
                </c:pt>
                <c:pt idx="1">
                  <c:v>1</c:v>
                </c:pt>
              </c:numCache>
            </c:numRef>
          </c:val>
          <c:extLst>
            <c:ext xmlns:c16="http://schemas.microsoft.com/office/drawing/2014/chart" uri="{C3380CC4-5D6E-409C-BE32-E72D297353CC}">
              <c16:uniqueId val="{00000000-9BA0-4B18-B522-B7478A3DCEAF}"/>
            </c:ext>
          </c:extLst>
        </c:ser>
        <c:dLbls>
          <c:showLegendKey val="0"/>
          <c:showVal val="0"/>
          <c:showCatName val="0"/>
          <c:showSerName val="0"/>
          <c:showPercent val="0"/>
          <c:showBubbleSize val="0"/>
        </c:dLbls>
        <c:gapWidth val="219"/>
        <c:overlap val="-27"/>
        <c:axId val="2072047119"/>
        <c:axId val="2072047535"/>
      </c:barChart>
      <c:catAx>
        <c:axId val="20720471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2047535"/>
        <c:crosses val="autoZero"/>
        <c:auto val="1"/>
        <c:lblAlgn val="ctr"/>
        <c:lblOffset val="100"/>
        <c:noMultiLvlLbl val="0"/>
      </c:catAx>
      <c:valAx>
        <c:axId val="207204753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720471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1.xml"/><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2.xml"/><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3.xml"/><Relationship Id="rId4"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4.xm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2" name="1 Grupo"/>
        <xdr:cNvGrpSpPr>
          <a:grpSpLocks/>
        </xdr:cNvGrpSpPr>
      </xdr:nvGrpSpPr>
      <xdr:grpSpPr bwMode="auto">
        <a:xfrm>
          <a:off x="1647825" y="171450"/>
          <a:ext cx="1838325" cy="590550"/>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33336</xdr:colOff>
      <xdr:row>52</xdr:row>
      <xdr:rowOff>123825</xdr:rowOff>
    </xdr:from>
    <xdr:to>
      <xdr:col>40</xdr:col>
      <xdr:colOff>19050</xdr:colOff>
      <xdr:row>52</xdr:row>
      <xdr:rowOff>3171825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2" name="1 Grupo"/>
        <xdr:cNvGrpSpPr>
          <a:grpSpLocks/>
        </xdr:cNvGrpSpPr>
      </xdr:nvGrpSpPr>
      <xdr:grpSpPr bwMode="auto">
        <a:xfrm>
          <a:off x="1533525" y="171450"/>
          <a:ext cx="1819275" cy="590550"/>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171450</xdr:rowOff>
    </xdr:from>
    <xdr:to>
      <xdr:col>17</xdr:col>
      <xdr:colOff>9525</xdr:colOff>
      <xdr:row>3</xdr:row>
      <xdr:rowOff>38100</xdr:rowOff>
    </xdr:to>
    <xdr:grpSp>
      <xdr:nvGrpSpPr>
        <xdr:cNvPr id="7" name="1 Grupo"/>
        <xdr:cNvGrpSpPr>
          <a:grpSpLocks/>
        </xdr:cNvGrpSpPr>
      </xdr:nvGrpSpPr>
      <xdr:grpSpPr bwMode="auto">
        <a:xfrm>
          <a:off x="1533525" y="171450"/>
          <a:ext cx="1819275" cy="590550"/>
          <a:chOff x="1763688" y="2760411"/>
          <a:chExt cx="5612127" cy="1388669"/>
        </a:xfrm>
      </xdr:grpSpPr>
      <xdr:pic>
        <xdr:nvPicPr>
          <xdr:cNvPr id="8"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142875</xdr:colOff>
      <xdr:row>49</xdr:row>
      <xdr:rowOff>66675</xdr:rowOff>
    </xdr:from>
    <xdr:to>
      <xdr:col>37</xdr:col>
      <xdr:colOff>38100</xdr:colOff>
      <xdr:row>49</xdr:row>
      <xdr:rowOff>2419350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2" name="1 Grupo"/>
        <xdr:cNvGrpSpPr>
          <a:grpSpLocks/>
        </xdr:cNvGrpSpPr>
      </xdr:nvGrpSpPr>
      <xdr:grpSpPr bwMode="auto">
        <a:xfrm>
          <a:off x="1409700" y="171450"/>
          <a:ext cx="1771650" cy="590550"/>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171450</xdr:rowOff>
    </xdr:from>
    <xdr:to>
      <xdr:col>17</xdr:col>
      <xdr:colOff>9525</xdr:colOff>
      <xdr:row>3</xdr:row>
      <xdr:rowOff>38100</xdr:rowOff>
    </xdr:to>
    <xdr:grpSp>
      <xdr:nvGrpSpPr>
        <xdr:cNvPr id="7" name="1 Grupo"/>
        <xdr:cNvGrpSpPr>
          <a:grpSpLocks/>
        </xdr:cNvGrpSpPr>
      </xdr:nvGrpSpPr>
      <xdr:grpSpPr bwMode="auto">
        <a:xfrm>
          <a:off x="1409700" y="171450"/>
          <a:ext cx="1771650" cy="590550"/>
          <a:chOff x="1763688" y="2760411"/>
          <a:chExt cx="5612127" cy="1388669"/>
        </a:xfrm>
      </xdr:grpSpPr>
      <xdr:pic>
        <xdr:nvPicPr>
          <xdr:cNvPr id="8"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1"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11</xdr:col>
      <xdr:colOff>38100</xdr:colOff>
      <xdr:row>49</xdr:row>
      <xdr:rowOff>266700</xdr:rowOff>
    </xdr:from>
    <xdr:to>
      <xdr:col>36</xdr:col>
      <xdr:colOff>95250</xdr:colOff>
      <xdr:row>49</xdr:row>
      <xdr:rowOff>3009900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xdr:colOff>
      <xdr:row>0</xdr:row>
      <xdr:rowOff>171450</xdr:rowOff>
    </xdr:from>
    <xdr:to>
      <xdr:col>17</xdr:col>
      <xdr:colOff>9525</xdr:colOff>
      <xdr:row>3</xdr:row>
      <xdr:rowOff>38100</xdr:rowOff>
    </xdr:to>
    <xdr:grpSp>
      <xdr:nvGrpSpPr>
        <xdr:cNvPr id="2" name="1 Grupo"/>
        <xdr:cNvGrpSpPr>
          <a:grpSpLocks/>
        </xdr:cNvGrpSpPr>
      </xdr:nvGrpSpPr>
      <xdr:grpSpPr bwMode="auto">
        <a:xfrm>
          <a:off x="1409700" y="171450"/>
          <a:ext cx="1771650" cy="590550"/>
          <a:chOff x="1763688" y="2760411"/>
          <a:chExt cx="5612127" cy="1388669"/>
        </a:xfrm>
      </xdr:grpSpPr>
      <xdr:pic>
        <xdr:nvPicPr>
          <xdr:cNvPr id="3" name="20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3688" y="2869684"/>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2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39952" y="2893696"/>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22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9952" y="3964249"/>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23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51719" y="2760411"/>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9525</xdr:colOff>
      <xdr:row>49</xdr:row>
      <xdr:rowOff>152400</xdr:rowOff>
    </xdr:from>
    <xdr:to>
      <xdr:col>37</xdr:col>
      <xdr:colOff>95250</xdr:colOff>
      <xdr:row>49</xdr:row>
      <xdr:rowOff>2762250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enaq\Downloads\Indicador%20GCI-IND001%202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enaq\Downloads\Seg%20Trimestre%20I-18%20Comer%20e%20Inmobil%20Indicad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I-IND001"/>
    </sheetNames>
    <sheetDataSet>
      <sheetData sheetId="0">
        <row r="43">
          <cell r="BD43" t="str">
            <v>Enero
(reporte en Febrero)</v>
          </cell>
          <cell r="BE43">
            <v>1.375</v>
          </cell>
        </row>
        <row r="44">
          <cell r="BD44" t="str">
            <v>Febrero (Reporte en Marzo)</v>
          </cell>
          <cell r="BE44">
            <v>1.125</v>
          </cell>
        </row>
        <row r="45">
          <cell r="BD45" t="str">
            <v>Marzo 
(Reporte en Abril)</v>
          </cell>
          <cell r="BE45">
            <v>1</v>
          </cell>
        </row>
        <row r="46">
          <cell r="BD46" t="str">
            <v>Abril 
(Reporte en Mayo)</v>
          </cell>
          <cell r="BE46">
            <v>0.375</v>
          </cell>
        </row>
        <row r="47">
          <cell r="BD47" t="str">
            <v>Mayo 
(Reporte en Junio)</v>
          </cell>
          <cell r="BE47">
            <v>1.125</v>
          </cell>
        </row>
        <row r="48">
          <cell r="BD48" t="str">
            <v>Junio 
(Reporte en Julio)</v>
          </cell>
          <cell r="BE48">
            <v>0.375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I-IND001"/>
      <sheetName val="GCI-IND002"/>
      <sheetName val="GCI-IND003"/>
      <sheetName val="GCI-IND004"/>
      <sheetName val="Hoja1"/>
    </sheetNames>
    <sheetDataSet>
      <sheetData sheetId="0"/>
      <sheetData sheetId="1"/>
      <sheetData sheetId="2"/>
      <sheetData sheetId="3"/>
      <sheetData sheetId="4">
        <row r="12">
          <cell r="L12">
            <v>1.375</v>
          </cell>
          <cell r="M12">
            <v>43136.875</v>
          </cell>
        </row>
        <row r="15">
          <cell r="C15">
            <v>43164</v>
          </cell>
        </row>
        <row r="22">
          <cell r="L22">
            <v>1.125</v>
          </cell>
          <cell r="M22">
            <v>43164.5</v>
          </cell>
        </row>
        <row r="32">
          <cell r="L32">
            <v>1</v>
          </cell>
          <cell r="M32">
            <v>43195.125</v>
          </cell>
        </row>
        <row r="42">
          <cell r="L42">
            <v>0.375</v>
          </cell>
        </row>
        <row r="51">
          <cell r="L51">
            <v>1.125</v>
          </cell>
        </row>
        <row r="60">
          <cell r="L60">
            <v>0.375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tabSelected="1" zoomScaleNormal="100" zoomScaleSheetLayoutView="100" workbookViewId="0">
      <selection activeCell="BC53" sqref="BC53"/>
    </sheetView>
  </sheetViews>
  <sheetFormatPr baseColWidth="10" defaultRowHeight="14.25" x14ac:dyDescent="0.2"/>
  <cols>
    <col min="1" max="1" width="2" style="1" customWidth="1"/>
    <col min="2" max="8" width="3.7109375" style="1" customWidth="1"/>
    <col min="9" max="10" width="2.7109375" style="1" customWidth="1"/>
    <col min="11" max="12" width="2.5703125" style="1" customWidth="1"/>
    <col min="13" max="42" width="2.7109375" style="1" customWidth="1"/>
    <col min="43" max="43" width="3" style="1" customWidth="1"/>
    <col min="44" max="47" width="2.7109375" style="1" customWidth="1"/>
    <col min="48" max="48" width="3.28515625" style="1" customWidth="1"/>
    <col min="49" max="50" width="2.7109375" style="1" customWidth="1"/>
    <col min="51" max="51" width="3.85546875" style="1" customWidth="1"/>
    <col min="52" max="52" width="2.7109375" style="1" customWidth="1"/>
    <col min="53" max="53" width="1.42578125" style="1" customWidth="1"/>
    <col min="54" max="54" width="3.140625" style="1" customWidth="1"/>
    <col min="55" max="55" width="9.7109375" style="1" customWidth="1"/>
    <col min="56" max="16384" width="11.42578125" style="1"/>
  </cols>
  <sheetData>
    <row r="1" spans="1:53" ht="18.75" customHeight="1" thickTop="1" x14ac:dyDescent="0.2">
      <c r="B1" s="2"/>
      <c r="C1" s="2"/>
      <c r="D1" s="2"/>
      <c r="E1" s="2"/>
      <c r="F1" s="2"/>
      <c r="G1" s="190"/>
      <c r="H1" s="191"/>
      <c r="I1" s="191"/>
      <c r="J1" s="191"/>
      <c r="K1" s="191"/>
      <c r="L1" s="191"/>
      <c r="M1" s="191"/>
      <c r="N1" s="191"/>
      <c r="O1" s="191"/>
      <c r="P1" s="191"/>
      <c r="Q1" s="191"/>
      <c r="R1" s="191"/>
      <c r="S1" s="196" t="s">
        <v>0</v>
      </c>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7"/>
      <c r="AU1" s="3"/>
    </row>
    <row r="2" spans="1:53" ht="18.75" customHeight="1" x14ac:dyDescent="0.2">
      <c r="B2" s="2"/>
      <c r="C2" s="2"/>
      <c r="D2" s="2"/>
      <c r="E2" s="2"/>
      <c r="F2" s="2"/>
      <c r="G2" s="192"/>
      <c r="H2" s="193"/>
      <c r="I2" s="193"/>
      <c r="J2" s="193"/>
      <c r="K2" s="193"/>
      <c r="L2" s="193"/>
      <c r="M2" s="193"/>
      <c r="N2" s="193"/>
      <c r="O2" s="193"/>
      <c r="P2" s="193"/>
      <c r="Q2" s="193"/>
      <c r="R2" s="193"/>
      <c r="S2" s="198" t="s">
        <v>1</v>
      </c>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4"/>
    </row>
    <row r="3" spans="1:53" ht="19.5" customHeight="1" x14ac:dyDescent="0.2">
      <c r="B3" s="2"/>
      <c r="C3" s="2"/>
      <c r="D3" s="2"/>
      <c r="E3" s="2"/>
      <c r="F3" s="2"/>
      <c r="G3" s="192"/>
      <c r="H3" s="193"/>
      <c r="I3" s="193"/>
      <c r="J3" s="193"/>
      <c r="K3" s="193"/>
      <c r="L3" s="193"/>
      <c r="M3" s="193"/>
      <c r="N3" s="193"/>
      <c r="O3" s="193"/>
      <c r="P3" s="193"/>
      <c r="Q3" s="193"/>
      <c r="R3" s="193"/>
      <c r="S3" s="200" t="s">
        <v>2</v>
      </c>
      <c r="T3" s="201"/>
      <c r="U3" s="202"/>
      <c r="V3" s="203" t="s">
        <v>3</v>
      </c>
      <c r="W3" s="204"/>
      <c r="X3" s="204"/>
      <c r="Y3" s="204"/>
      <c r="Z3" s="204"/>
      <c r="AA3" s="204"/>
      <c r="AB3" s="204"/>
      <c r="AC3" s="204"/>
      <c r="AD3" s="204"/>
      <c r="AE3" s="204"/>
      <c r="AF3" s="204"/>
      <c r="AG3" s="205"/>
      <c r="AH3" s="200" t="s">
        <v>4</v>
      </c>
      <c r="AI3" s="201"/>
      <c r="AJ3" s="202"/>
      <c r="AK3" s="206">
        <v>1</v>
      </c>
      <c r="AL3" s="207"/>
      <c r="AM3" s="207"/>
      <c r="AN3" s="207"/>
      <c r="AO3" s="207"/>
      <c r="AP3" s="207"/>
      <c r="AQ3" s="207"/>
      <c r="AR3" s="207"/>
      <c r="AS3" s="207"/>
      <c r="AT3" s="208"/>
      <c r="AU3" s="5"/>
    </row>
    <row r="4" spans="1:53" ht="18.75" customHeight="1" thickBot="1" x14ac:dyDescent="0.25">
      <c r="B4" s="2"/>
      <c r="C4" s="2"/>
      <c r="D4" s="2"/>
      <c r="E4" s="2"/>
      <c r="F4" s="2"/>
      <c r="G4" s="194"/>
      <c r="H4" s="195"/>
      <c r="I4" s="195"/>
      <c r="J4" s="195"/>
      <c r="K4" s="195"/>
      <c r="L4" s="195"/>
      <c r="M4" s="195"/>
      <c r="N4" s="195"/>
      <c r="O4" s="195"/>
      <c r="P4" s="195"/>
      <c r="Q4" s="195"/>
      <c r="R4" s="195"/>
      <c r="S4" s="6" t="s">
        <v>5</v>
      </c>
      <c r="T4" s="6"/>
      <c r="U4" s="6"/>
      <c r="V4" s="209">
        <v>42821</v>
      </c>
      <c r="W4" s="210"/>
      <c r="X4" s="210"/>
      <c r="Y4" s="210"/>
      <c r="Z4" s="210"/>
      <c r="AA4" s="210"/>
      <c r="AB4" s="210"/>
      <c r="AC4" s="210"/>
      <c r="AD4" s="210"/>
      <c r="AE4" s="210"/>
      <c r="AF4" s="210"/>
      <c r="AG4" s="211"/>
      <c r="AH4" s="212" t="s">
        <v>6</v>
      </c>
      <c r="AI4" s="213"/>
      <c r="AJ4" s="214"/>
      <c r="AK4" s="212"/>
      <c r="AL4" s="213"/>
      <c r="AM4" s="213"/>
      <c r="AN4" s="213"/>
      <c r="AO4" s="213"/>
      <c r="AP4" s="213"/>
      <c r="AQ4" s="213"/>
      <c r="AR4" s="213"/>
      <c r="AS4" s="213"/>
      <c r="AT4" s="215"/>
      <c r="AU4" s="5"/>
    </row>
    <row r="5" spans="1:53" ht="8.25" customHeight="1" thickTop="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thickBot="1" x14ac:dyDescent="0.3">
      <c r="B6" s="134" t="s">
        <v>7</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row>
    <row r="7" spans="1:53" s="10" customFormat="1" ht="6" customHeight="1" thickTop="1" x14ac:dyDescent="0.25">
      <c r="A7" s="1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2"/>
    </row>
    <row r="8" spans="1:53" s="14" customFormat="1" ht="29.25" customHeight="1" x14ac:dyDescent="0.25">
      <c r="A8" s="13"/>
      <c r="B8" s="187" t="s">
        <v>8</v>
      </c>
      <c r="C8" s="187"/>
      <c r="D8" s="187"/>
      <c r="E8" s="187"/>
      <c r="F8" s="187"/>
      <c r="G8" s="187"/>
      <c r="H8" s="187"/>
      <c r="I8" s="188" t="s">
        <v>9</v>
      </c>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N8" s="189" t="s">
        <v>10</v>
      </c>
      <c r="AO8" s="189"/>
      <c r="AP8" s="189"/>
      <c r="AQ8" s="189"/>
      <c r="AR8" s="188" t="s">
        <v>119</v>
      </c>
      <c r="AS8" s="188"/>
      <c r="AT8" s="188"/>
      <c r="AU8" s="188"/>
      <c r="AV8" s="188"/>
      <c r="AW8" s="188"/>
      <c r="AX8" s="15"/>
      <c r="AY8" s="15"/>
      <c r="AZ8" s="15"/>
      <c r="BA8" s="16"/>
    </row>
    <row r="9" spans="1:53" s="10" customFormat="1" ht="6" customHeight="1" x14ac:dyDescent="0.25">
      <c r="A9" s="17"/>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8"/>
    </row>
    <row r="10" spans="1:53" s="21" customFormat="1" ht="25.5" customHeight="1" x14ac:dyDescent="0.25">
      <c r="A10" s="13"/>
      <c r="B10" s="185" t="s">
        <v>11</v>
      </c>
      <c r="C10" s="185"/>
      <c r="D10" s="185"/>
      <c r="E10" s="185"/>
      <c r="F10" s="185"/>
      <c r="G10" s="185"/>
      <c r="H10" s="185"/>
      <c r="I10" s="138" t="s">
        <v>120</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9"/>
      <c r="AK10" s="185" t="s">
        <v>12</v>
      </c>
      <c r="AL10" s="185"/>
      <c r="AM10" s="185"/>
      <c r="AN10" s="138">
        <v>25</v>
      </c>
      <c r="AO10" s="138"/>
      <c r="AP10" s="138">
        <v>8</v>
      </c>
      <c r="AQ10" s="138"/>
      <c r="AR10" s="138">
        <v>2017</v>
      </c>
      <c r="AS10" s="138"/>
      <c r="AT10" s="138"/>
      <c r="AU10" s="20"/>
      <c r="AV10" s="185" t="s">
        <v>13</v>
      </c>
      <c r="AW10" s="185"/>
      <c r="AX10" s="185"/>
      <c r="AY10" s="186">
        <v>1</v>
      </c>
      <c r="AZ10" s="186"/>
      <c r="BA10" s="16"/>
    </row>
    <row r="11" spans="1:53" s="10" customFormat="1" ht="6" customHeight="1" x14ac:dyDescent="0.25">
      <c r="A11" s="17"/>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8"/>
    </row>
    <row r="12" spans="1:53" s="21" customFormat="1" ht="31.5" customHeight="1" x14ac:dyDescent="0.25">
      <c r="A12" s="13"/>
      <c r="B12" s="176" t="s">
        <v>121</v>
      </c>
      <c r="C12" s="176"/>
      <c r="D12" s="176"/>
      <c r="E12" s="176"/>
      <c r="F12" s="176"/>
      <c r="G12" s="176"/>
      <c r="H12" s="176"/>
      <c r="I12" s="177" t="s">
        <v>122</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6"/>
    </row>
    <row r="13" spans="1:53" s="10" customFormat="1" ht="6" customHeight="1" x14ac:dyDescent="0.25">
      <c r="A13" s="17"/>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8"/>
    </row>
    <row r="14" spans="1:53" s="21" customFormat="1" ht="35.25" customHeight="1" x14ac:dyDescent="0.25">
      <c r="A14" s="13"/>
      <c r="B14" s="176" t="s">
        <v>14</v>
      </c>
      <c r="C14" s="176"/>
      <c r="D14" s="176"/>
      <c r="E14" s="176"/>
      <c r="F14" s="176"/>
      <c r="G14" s="176"/>
      <c r="H14" s="176"/>
      <c r="I14" s="177" t="s">
        <v>15</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6"/>
    </row>
    <row r="15" spans="1:53" s="10" customFormat="1" ht="6" customHeight="1" x14ac:dyDescent="0.25">
      <c r="A15" s="17"/>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8"/>
    </row>
    <row r="16" spans="1:53" s="21" customFormat="1" ht="42.75" customHeight="1" x14ac:dyDescent="0.25">
      <c r="A16" s="13"/>
      <c r="B16" s="176" t="s">
        <v>16</v>
      </c>
      <c r="C16" s="176"/>
      <c r="D16" s="176"/>
      <c r="E16" s="176"/>
      <c r="F16" s="176"/>
      <c r="G16" s="176"/>
      <c r="H16" s="176"/>
      <c r="I16" s="177" t="s">
        <v>123</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6"/>
    </row>
    <row r="17" spans="1:53" s="10" customFormat="1" ht="6" customHeight="1" x14ac:dyDescent="0.25">
      <c r="A17" s="17"/>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8"/>
    </row>
    <row r="18" spans="1:53" s="21" customFormat="1" ht="18" customHeight="1" x14ac:dyDescent="0.25">
      <c r="A18" s="13"/>
      <c r="B18" s="178" t="s">
        <v>17</v>
      </c>
      <c r="C18" s="178"/>
      <c r="D18" s="178"/>
      <c r="E18" s="178"/>
      <c r="F18" s="178"/>
      <c r="G18" s="178"/>
      <c r="H18" s="271" t="s">
        <v>124</v>
      </c>
      <c r="I18" s="272"/>
      <c r="J18" s="272"/>
      <c r="K18" s="272"/>
      <c r="L18" s="272"/>
      <c r="M18" s="272"/>
      <c r="N18" s="272"/>
      <c r="O18" s="272"/>
      <c r="P18" s="272"/>
      <c r="Q18" s="272"/>
      <c r="R18" s="272"/>
      <c r="S18" s="272"/>
      <c r="T18" s="272"/>
      <c r="U18" s="272"/>
      <c r="V18" s="272"/>
      <c r="W18" s="272"/>
      <c r="X18" s="272"/>
      <c r="Y18" s="272"/>
      <c r="Z18" s="272"/>
      <c r="AA18" s="272"/>
      <c r="AB18" s="272"/>
      <c r="AC18" s="272"/>
      <c r="AD18" s="272"/>
      <c r="AE18" s="14"/>
      <c r="AF18" s="169" t="s">
        <v>18</v>
      </c>
      <c r="AG18" s="169"/>
      <c r="AH18" s="169"/>
      <c r="AI18" s="169"/>
      <c r="AJ18" s="169"/>
      <c r="AK18" s="273" t="s">
        <v>125</v>
      </c>
      <c r="AL18" s="274"/>
      <c r="AM18" s="274"/>
      <c r="AN18" s="274"/>
      <c r="AO18" s="274"/>
      <c r="AP18" s="274"/>
      <c r="AQ18" s="274"/>
      <c r="AR18" s="274"/>
      <c r="AS18" s="274"/>
      <c r="AT18" s="274"/>
      <c r="AU18" s="274"/>
      <c r="AV18" s="274"/>
      <c r="AW18" s="274"/>
      <c r="AX18" s="274"/>
      <c r="AY18" s="274"/>
      <c r="AZ18" s="275"/>
      <c r="BA18" s="16"/>
    </row>
    <row r="19" spans="1:53" s="21" customFormat="1" ht="27.75" customHeight="1" x14ac:dyDescent="0.25">
      <c r="A19" s="13"/>
      <c r="B19" s="276"/>
      <c r="C19" s="276"/>
      <c r="D19" s="276"/>
      <c r="E19" s="276"/>
      <c r="F19" s="276"/>
      <c r="G19" s="276"/>
      <c r="H19" s="277" t="s">
        <v>126</v>
      </c>
      <c r="I19" s="278"/>
      <c r="J19" s="278"/>
      <c r="K19" s="278"/>
      <c r="L19" s="278"/>
      <c r="M19" s="278"/>
      <c r="N19" s="278"/>
      <c r="O19" s="278"/>
      <c r="P19" s="278"/>
      <c r="Q19" s="278"/>
      <c r="R19" s="278"/>
      <c r="S19" s="278"/>
      <c r="T19" s="278"/>
      <c r="U19" s="278"/>
      <c r="V19" s="278"/>
      <c r="W19" s="278"/>
      <c r="X19" s="278"/>
      <c r="Y19" s="278"/>
      <c r="Z19" s="278"/>
      <c r="AA19" s="278"/>
      <c r="AB19" s="278"/>
      <c r="AC19" s="278"/>
      <c r="AD19" s="279"/>
      <c r="AE19" s="19"/>
      <c r="AF19" s="232"/>
      <c r="AG19" s="232"/>
      <c r="AH19" s="232"/>
      <c r="AI19" s="232"/>
      <c r="AJ19" s="232"/>
      <c r="AK19" s="280"/>
      <c r="AL19" s="281"/>
      <c r="AM19" s="281"/>
      <c r="AN19" s="281"/>
      <c r="AO19" s="281"/>
      <c r="AP19" s="281"/>
      <c r="AQ19" s="281"/>
      <c r="AR19" s="281"/>
      <c r="AS19" s="281"/>
      <c r="AT19" s="281"/>
      <c r="AU19" s="281"/>
      <c r="AV19" s="281"/>
      <c r="AW19" s="281"/>
      <c r="AX19" s="281"/>
      <c r="AY19" s="281"/>
      <c r="AZ19" s="282"/>
      <c r="BA19" s="16"/>
    </row>
    <row r="20" spans="1:53" s="21" customFormat="1" ht="20.25" customHeight="1" x14ac:dyDescent="0.25">
      <c r="A20" s="13"/>
      <c r="B20" s="276"/>
      <c r="C20" s="276"/>
      <c r="D20" s="276"/>
      <c r="E20" s="276"/>
      <c r="F20" s="276"/>
      <c r="G20" s="276"/>
      <c r="H20" s="277" t="s">
        <v>127</v>
      </c>
      <c r="I20" s="278"/>
      <c r="J20" s="278"/>
      <c r="K20" s="278"/>
      <c r="L20" s="278"/>
      <c r="M20" s="278"/>
      <c r="N20" s="278"/>
      <c r="O20" s="278"/>
      <c r="P20" s="278"/>
      <c r="Q20" s="278"/>
      <c r="R20" s="278"/>
      <c r="S20" s="278"/>
      <c r="T20" s="278"/>
      <c r="U20" s="278"/>
      <c r="V20" s="278"/>
      <c r="W20" s="278"/>
      <c r="X20" s="278"/>
      <c r="Y20" s="278"/>
      <c r="Z20" s="278"/>
      <c r="AA20" s="278"/>
      <c r="AB20" s="278"/>
      <c r="AC20" s="278"/>
      <c r="AD20" s="279"/>
      <c r="AE20" s="19"/>
      <c r="AF20" s="232"/>
      <c r="AG20" s="232"/>
      <c r="AH20" s="232"/>
      <c r="AI20" s="232"/>
      <c r="AJ20" s="232"/>
      <c r="AK20" s="280"/>
      <c r="AL20" s="281"/>
      <c r="AM20" s="281"/>
      <c r="AN20" s="281"/>
      <c r="AO20" s="281"/>
      <c r="AP20" s="281"/>
      <c r="AQ20" s="281"/>
      <c r="AR20" s="281"/>
      <c r="AS20" s="281"/>
      <c r="AT20" s="281"/>
      <c r="AU20" s="281"/>
      <c r="AV20" s="281"/>
      <c r="AW20" s="281"/>
      <c r="AX20" s="281"/>
      <c r="AY20" s="281"/>
      <c r="AZ20" s="282"/>
      <c r="BA20" s="16"/>
    </row>
    <row r="21" spans="1:53" s="291" customFormat="1" ht="20.25" customHeight="1" x14ac:dyDescent="0.25">
      <c r="A21" s="283"/>
      <c r="B21" s="179"/>
      <c r="C21" s="179"/>
      <c r="D21" s="179"/>
      <c r="E21" s="179"/>
      <c r="F21" s="179"/>
      <c r="G21" s="179"/>
      <c r="H21" s="284"/>
      <c r="I21" s="285"/>
      <c r="J21" s="285"/>
      <c r="K21" s="285"/>
      <c r="L21" s="285"/>
      <c r="M21" s="285"/>
      <c r="N21" s="285"/>
      <c r="O21" s="285"/>
      <c r="P21" s="285"/>
      <c r="Q21" s="285"/>
      <c r="R21" s="285"/>
      <c r="S21" s="285"/>
      <c r="T21" s="285"/>
      <c r="U21" s="285"/>
      <c r="V21" s="285"/>
      <c r="W21" s="285"/>
      <c r="X21" s="285"/>
      <c r="Y21" s="285"/>
      <c r="Z21" s="285"/>
      <c r="AA21" s="285"/>
      <c r="AB21" s="285"/>
      <c r="AC21" s="285"/>
      <c r="AD21" s="286"/>
      <c r="AE21" s="19"/>
      <c r="AF21" s="170"/>
      <c r="AG21" s="170"/>
      <c r="AH21" s="170"/>
      <c r="AI21" s="170"/>
      <c r="AJ21" s="170"/>
      <c r="AK21" s="287"/>
      <c r="AL21" s="288"/>
      <c r="AM21" s="288"/>
      <c r="AN21" s="288"/>
      <c r="AO21" s="288"/>
      <c r="AP21" s="288"/>
      <c r="AQ21" s="288"/>
      <c r="AR21" s="288"/>
      <c r="AS21" s="288"/>
      <c r="AT21" s="288"/>
      <c r="AU21" s="288"/>
      <c r="AV21" s="288"/>
      <c r="AW21" s="288"/>
      <c r="AX21" s="288"/>
      <c r="AY21" s="288"/>
      <c r="AZ21" s="289"/>
      <c r="BA21" s="290"/>
    </row>
    <row r="22" spans="1:53" s="10" customFormat="1" ht="6" customHeight="1" x14ac:dyDescent="0.25">
      <c r="A22" s="17"/>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8"/>
    </row>
    <row r="23" spans="1:53" s="21" customFormat="1" ht="14.25" customHeight="1" x14ac:dyDescent="0.25">
      <c r="A23" s="13"/>
      <c r="B23" s="14"/>
      <c r="C23" s="14"/>
      <c r="D23" s="14"/>
      <c r="E23" s="14"/>
      <c r="F23" s="14"/>
      <c r="G23" s="14"/>
      <c r="H23" s="14"/>
      <c r="I23" s="14"/>
      <c r="J23" s="14"/>
      <c r="K23" s="14"/>
      <c r="L23" s="14"/>
      <c r="M23" s="14"/>
      <c r="N23" s="14"/>
      <c r="O23" s="14"/>
      <c r="P23" s="14"/>
      <c r="Q23" s="14"/>
      <c r="R23" s="14"/>
      <c r="S23" s="14"/>
      <c r="T23" s="22"/>
      <c r="U23" s="22"/>
      <c r="V23" s="22"/>
      <c r="W23" s="23"/>
      <c r="X23" s="23"/>
      <c r="Y23" s="23"/>
      <c r="Z23" s="23"/>
      <c r="AA23" s="23"/>
      <c r="AB23" s="14"/>
      <c r="AC23" s="23"/>
      <c r="AD23" s="23"/>
      <c r="AE23" s="23"/>
      <c r="AF23" s="163" t="s">
        <v>19</v>
      </c>
      <c r="AG23" s="163"/>
      <c r="AH23" s="163"/>
      <c r="AI23" s="163"/>
      <c r="AJ23" s="163"/>
      <c r="AK23" s="164" t="s">
        <v>20</v>
      </c>
      <c r="AL23" s="164"/>
      <c r="AM23" s="164"/>
      <c r="AN23" s="164"/>
      <c r="AO23" s="164"/>
      <c r="AP23" s="164"/>
      <c r="AQ23" s="164"/>
      <c r="AR23" s="164"/>
      <c r="AS23" s="164"/>
      <c r="AT23" s="164"/>
      <c r="AU23" s="164"/>
      <c r="AV23" s="164"/>
      <c r="AW23" s="164"/>
      <c r="AX23" s="164"/>
      <c r="AY23" s="164"/>
      <c r="AZ23" s="164"/>
      <c r="BA23" s="16"/>
    </row>
    <row r="24" spans="1:53" s="21" customFormat="1" ht="15" customHeight="1" x14ac:dyDescent="0.25">
      <c r="A24" s="13"/>
      <c r="B24" s="165" t="s">
        <v>21</v>
      </c>
      <c r="C24" s="165"/>
      <c r="D24" s="165"/>
      <c r="E24" s="167" t="s">
        <v>128</v>
      </c>
      <c r="F24" s="167"/>
      <c r="G24" s="167"/>
      <c r="H24" s="167"/>
      <c r="I24" s="167"/>
      <c r="J24" s="167"/>
      <c r="K24" s="167"/>
      <c r="L24" s="167"/>
      <c r="M24" s="167"/>
      <c r="N24" s="23"/>
      <c r="O24" s="169" t="s">
        <v>22</v>
      </c>
      <c r="P24" s="169"/>
      <c r="Q24" s="169"/>
      <c r="R24" s="169"/>
      <c r="S24" s="169"/>
      <c r="T24" s="171" t="s">
        <v>129</v>
      </c>
      <c r="U24" s="171"/>
      <c r="V24" s="171"/>
      <c r="W24" s="171"/>
      <c r="X24" s="171"/>
      <c r="Y24" s="171"/>
      <c r="Z24" s="171"/>
      <c r="AA24" s="171"/>
      <c r="AB24" s="171"/>
      <c r="AC24" s="171"/>
      <c r="AD24" s="171"/>
      <c r="AE24" s="22"/>
      <c r="AF24" s="163"/>
      <c r="AG24" s="163"/>
      <c r="AH24" s="163"/>
      <c r="AI24" s="163"/>
      <c r="AJ24" s="163"/>
      <c r="AK24" s="173" t="s">
        <v>23</v>
      </c>
      <c r="AL24" s="173"/>
      <c r="AM24" s="173"/>
      <c r="AN24" s="173"/>
      <c r="AO24" s="173"/>
      <c r="AP24" s="174" t="s">
        <v>24</v>
      </c>
      <c r="AQ24" s="174"/>
      <c r="AR24" s="174"/>
      <c r="AS24" s="174"/>
      <c r="AT24" s="174"/>
      <c r="AU24" s="175" t="s">
        <v>25</v>
      </c>
      <c r="AV24" s="175"/>
      <c r="AW24" s="175"/>
      <c r="AX24" s="175"/>
      <c r="AY24" s="175"/>
      <c r="AZ24" s="175"/>
      <c r="BA24" s="16"/>
    </row>
    <row r="25" spans="1:53" s="21" customFormat="1" ht="18" customHeight="1" x14ac:dyDescent="0.25">
      <c r="A25" s="13"/>
      <c r="B25" s="166"/>
      <c r="C25" s="166"/>
      <c r="D25" s="166"/>
      <c r="E25" s="168"/>
      <c r="F25" s="168"/>
      <c r="G25" s="168"/>
      <c r="H25" s="168"/>
      <c r="I25" s="168"/>
      <c r="J25" s="168"/>
      <c r="K25" s="168"/>
      <c r="L25" s="168"/>
      <c r="M25" s="168"/>
      <c r="N25" s="23"/>
      <c r="O25" s="170"/>
      <c r="P25" s="170"/>
      <c r="Q25" s="170"/>
      <c r="R25" s="170"/>
      <c r="S25" s="170"/>
      <c r="T25" s="172"/>
      <c r="U25" s="172"/>
      <c r="V25" s="172"/>
      <c r="W25" s="172"/>
      <c r="X25" s="172"/>
      <c r="Y25" s="172"/>
      <c r="Z25" s="172"/>
      <c r="AA25" s="172"/>
      <c r="AB25" s="172"/>
      <c r="AC25" s="172"/>
      <c r="AD25" s="172"/>
      <c r="AE25" s="22"/>
      <c r="AF25" s="155" t="s">
        <v>130</v>
      </c>
      <c r="AG25" s="155"/>
      <c r="AH25" s="155"/>
      <c r="AI25" s="155"/>
      <c r="AJ25" s="155"/>
      <c r="AK25" s="156" t="s">
        <v>131</v>
      </c>
      <c r="AL25" s="156"/>
      <c r="AM25" s="156"/>
      <c r="AN25" s="156"/>
      <c r="AO25" s="156"/>
      <c r="AP25" s="156" t="s">
        <v>132</v>
      </c>
      <c r="AQ25" s="156"/>
      <c r="AR25" s="156"/>
      <c r="AS25" s="156"/>
      <c r="AT25" s="156"/>
      <c r="AU25" s="156" t="s">
        <v>133</v>
      </c>
      <c r="AV25" s="156"/>
      <c r="AW25" s="156"/>
      <c r="AX25" s="156"/>
      <c r="AY25" s="156"/>
      <c r="AZ25" s="156"/>
      <c r="BA25" s="16"/>
    </row>
    <row r="26" spans="1:53" s="21" customFormat="1" ht="8.25" customHeight="1" x14ac:dyDescent="0.25">
      <c r="A26" s="13"/>
      <c r="B26" s="23"/>
      <c r="C26" s="23"/>
      <c r="D26" s="23"/>
      <c r="E26" s="23"/>
      <c r="F26" s="23"/>
      <c r="G26" s="23"/>
      <c r="H26" s="23"/>
      <c r="I26" s="23"/>
      <c r="J26" s="23"/>
      <c r="K26" s="23"/>
      <c r="L26" s="23"/>
      <c r="M26" s="23"/>
      <c r="N26" s="23"/>
      <c r="O26" s="22"/>
      <c r="P26" s="22"/>
      <c r="Q26" s="22"/>
      <c r="R26" s="22"/>
      <c r="S26" s="22"/>
      <c r="T26" s="22"/>
      <c r="U26" s="22"/>
      <c r="V26" s="22"/>
      <c r="W26" s="22"/>
      <c r="X26" s="22"/>
      <c r="Y26" s="22"/>
      <c r="Z26" s="22"/>
      <c r="AA26" s="22"/>
      <c r="AB26" s="22"/>
      <c r="AC26" s="22"/>
      <c r="AD26" s="22"/>
      <c r="AE26" s="22"/>
      <c r="AF26" s="155"/>
      <c r="AG26" s="155"/>
      <c r="AH26" s="155"/>
      <c r="AI26" s="155"/>
      <c r="AJ26" s="155"/>
      <c r="AK26" s="156"/>
      <c r="AL26" s="156"/>
      <c r="AM26" s="156"/>
      <c r="AN26" s="156"/>
      <c r="AO26" s="156"/>
      <c r="AP26" s="156"/>
      <c r="AQ26" s="156"/>
      <c r="AR26" s="156"/>
      <c r="AS26" s="156"/>
      <c r="AT26" s="156"/>
      <c r="AU26" s="156"/>
      <c r="AV26" s="156"/>
      <c r="AW26" s="156"/>
      <c r="AX26" s="156"/>
      <c r="AY26" s="156"/>
      <c r="AZ26" s="156"/>
      <c r="BA26" s="16"/>
    </row>
    <row r="27" spans="1:53" s="10" customFormat="1" ht="6" customHeight="1" x14ac:dyDescent="0.25">
      <c r="A27" s="17"/>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8"/>
    </row>
    <row r="28" spans="1:53" s="26" customFormat="1" x14ac:dyDescent="0.25">
      <c r="A28" s="24"/>
      <c r="B28" s="157" t="s">
        <v>26</v>
      </c>
      <c r="C28" s="157"/>
      <c r="D28" s="157"/>
      <c r="E28" s="157"/>
      <c r="F28" s="157"/>
      <c r="G28" s="157"/>
      <c r="H28" s="157"/>
      <c r="I28" s="157"/>
      <c r="J28" s="248" t="s">
        <v>134</v>
      </c>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25"/>
    </row>
    <row r="29" spans="1:53" s="26" customFormat="1" ht="11.25" customHeight="1" x14ac:dyDescent="0.25">
      <c r="A29" s="24"/>
      <c r="B29" s="158"/>
      <c r="C29" s="158"/>
      <c r="D29" s="158"/>
      <c r="E29" s="158"/>
      <c r="F29" s="158"/>
      <c r="G29" s="158"/>
      <c r="H29" s="158"/>
      <c r="I29" s="158"/>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25"/>
    </row>
    <row r="30" spans="1:53" s="29" customFormat="1" ht="13.5" customHeight="1" x14ac:dyDescent="0.25">
      <c r="A30" s="27"/>
      <c r="B30" s="159"/>
      <c r="C30" s="159"/>
      <c r="D30" s="159"/>
      <c r="E30" s="159"/>
      <c r="F30" s="159"/>
      <c r="G30" s="159"/>
      <c r="H30" s="159"/>
      <c r="I30" s="159"/>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28"/>
    </row>
    <row r="31" spans="1:53" s="10" customFormat="1" ht="6" customHeight="1" thickBot="1" x14ac:dyDescent="0.3">
      <c r="A31" s="1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8"/>
    </row>
    <row r="32" spans="1:53" s="33" customFormat="1" ht="17.25" customHeight="1" thickBot="1" x14ac:dyDescent="0.3">
      <c r="A32" s="30"/>
      <c r="B32" s="142" t="s">
        <v>27</v>
      </c>
      <c r="C32" s="142"/>
      <c r="D32" s="142"/>
      <c r="E32" s="142"/>
      <c r="F32" s="142"/>
      <c r="G32" s="142"/>
      <c r="H32" s="142"/>
      <c r="I32" s="31"/>
      <c r="J32" s="143" t="s">
        <v>28</v>
      </c>
      <c r="K32" s="143"/>
      <c r="L32" s="143"/>
      <c r="M32" s="143"/>
      <c r="N32" s="143"/>
      <c r="O32" s="144" t="s">
        <v>29</v>
      </c>
      <c r="P32" s="145"/>
      <c r="Q32" s="146"/>
      <c r="R32" s="31"/>
      <c r="S32" s="31"/>
      <c r="T32" s="147" t="s">
        <v>30</v>
      </c>
      <c r="U32" s="147"/>
      <c r="V32" s="147"/>
      <c r="W32" s="147"/>
      <c r="X32" s="148"/>
      <c r="Y32" s="149"/>
      <c r="Z32" s="150"/>
      <c r="AA32" s="151"/>
      <c r="AB32" s="31"/>
      <c r="AC32" s="31"/>
      <c r="AD32" s="147" t="s">
        <v>31</v>
      </c>
      <c r="AE32" s="147"/>
      <c r="AF32" s="147"/>
      <c r="AG32" s="147"/>
      <c r="AH32" s="152"/>
      <c r="AI32" s="153"/>
      <c r="AJ32" s="154"/>
      <c r="AK32" s="31"/>
      <c r="AL32" s="31"/>
      <c r="AM32" s="31"/>
      <c r="AN32" s="31"/>
      <c r="AO32" s="31"/>
      <c r="AP32" s="31"/>
      <c r="AQ32" s="31"/>
      <c r="AR32" s="31"/>
      <c r="AS32" s="31"/>
      <c r="AT32" s="31"/>
      <c r="AU32" s="31"/>
      <c r="AV32" s="31"/>
      <c r="AW32" s="31"/>
      <c r="AX32" s="31"/>
      <c r="AY32" s="31"/>
      <c r="AZ32" s="31"/>
      <c r="BA32" s="32"/>
    </row>
    <row r="33" spans="1:57" s="10" customFormat="1" ht="6" customHeight="1" x14ac:dyDescent="0.25">
      <c r="A33" s="17"/>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8"/>
    </row>
    <row r="34" spans="1:57" s="29" customFormat="1" ht="15.75" customHeight="1" x14ac:dyDescent="0.25">
      <c r="A34" s="27"/>
      <c r="B34" s="137" t="s">
        <v>32</v>
      </c>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28"/>
    </row>
    <row r="35" spans="1:57" s="29" customFormat="1" ht="18" customHeight="1" x14ac:dyDescent="0.25">
      <c r="A35" s="27"/>
      <c r="B35" s="138" t="s">
        <v>33</v>
      </c>
      <c r="C35" s="138"/>
      <c r="D35" s="138"/>
      <c r="E35" s="138"/>
      <c r="F35" s="139" t="s">
        <v>106</v>
      </c>
      <c r="G35" s="139"/>
      <c r="H35" s="139"/>
      <c r="I35" s="139"/>
      <c r="J35" s="139"/>
      <c r="K35" s="139"/>
      <c r="L35" s="139"/>
      <c r="M35" s="139"/>
      <c r="N35" s="139"/>
      <c r="O35" s="139"/>
      <c r="P35" s="139"/>
      <c r="Q35" s="139"/>
      <c r="R35" s="139"/>
      <c r="S35" s="139"/>
      <c r="T35" s="139"/>
      <c r="U35" s="139"/>
      <c r="V35" s="139"/>
      <c r="W35" s="139"/>
      <c r="X35" s="139"/>
      <c r="Y35" s="139"/>
      <c r="Z35" s="139"/>
      <c r="AA35" s="139"/>
      <c r="AB35" s="139"/>
      <c r="AC35" s="140" t="s">
        <v>34</v>
      </c>
      <c r="AD35" s="140"/>
      <c r="AE35" s="140"/>
      <c r="AF35" s="140"/>
      <c r="AG35" s="140"/>
      <c r="AH35" s="141" t="s">
        <v>107</v>
      </c>
      <c r="AI35" s="141"/>
      <c r="AJ35" s="141"/>
      <c r="AK35" s="141"/>
      <c r="AL35" s="141"/>
      <c r="AM35" s="141"/>
      <c r="AN35" s="141"/>
      <c r="AO35" s="141"/>
      <c r="AP35" s="141"/>
      <c r="AQ35" s="141"/>
      <c r="AR35" s="141"/>
      <c r="AS35" s="141"/>
      <c r="AT35" s="141"/>
      <c r="AU35" s="141"/>
      <c r="AV35" s="141"/>
      <c r="AW35" s="141"/>
      <c r="AX35" s="141"/>
      <c r="AY35" s="141"/>
      <c r="AZ35" s="141"/>
      <c r="BA35" s="28"/>
    </row>
    <row r="36" spans="1:57" s="10" customFormat="1" ht="6" customHeight="1" x14ac:dyDescent="0.25">
      <c r="A36" s="1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18"/>
    </row>
    <row r="37" spans="1:57" s="10" customFormat="1" ht="33.75" customHeight="1" x14ac:dyDescent="0.25">
      <c r="A37" s="17"/>
      <c r="B37" s="65"/>
      <c r="C37" s="65"/>
      <c r="D37" s="65"/>
      <c r="E37" s="65"/>
      <c r="F37" s="65"/>
      <c r="G37" s="65"/>
      <c r="H37" s="65"/>
      <c r="I37" s="65"/>
      <c r="J37" s="65"/>
      <c r="K37" s="132" t="s">
        <v>35</v>
      </c>
      <c r="L37" s="132"/>
      <c r="M37" s="132"/>
      <c r="N37" s="132"/>
      <c r="O37" s="132"/>
      <c r="P37" s="132"/>
      <c r="Q37" s="132"/>
      <c r="R37" s="132"/>
      <c r="S37" s="132"/>
      <c r="T37" s="132"/>
      <c r="U37" s="132"/>
      <c r="V37" s="132"/>
      <c r="W37" s="132"/>
      <c r="X37" s="132"/>
      <c r="Y37" s="132"/>
      <c r="Z37" s="132"/>
      <c r="AA37" s="132"/>
      <c r="AB37" s="132" t="s">
        <v>36</v>
      </c>
      <c r="AC37" s="132"/>
      <c r="AD37" s="132"/>
      <c r="AE37" s="132"/>
      <c r="AF37" s="132"/>
      <c r="AG37" s="132"/>
      <c r="AH37" s="132"/>
      <c r="AI37" s="132"/>
      <c r="AJ37" s="132"/>
      <c r="AK37" s="132"/>
      <c r="AL37" s="132"/>
      <c r="AM37" s="132"/>
      <c r="AN37" s="132"/>
      <c r="AO37" s="132"/>
      <c r="AP37" s="132"/>
      <c r="AQ37" s="65"/>
      <c r="AR37" s="65"/>
      <c r="AS37" s="65"/>
      <c r="AT37" s="65"/>
      <c r="AU37" s="65"/>
      <c r="AV37" s="65"/>
      <c r="AW37" s="65"/>
      <c r="AX37" s="65"/>
      <c r="AY37" s="65"/>
      <c r="AZ37" s="65"/>
      <c r="BA37" s="18"/>
    </row>
    <row r="38" spans="1:57" s="10" customFormat="1" ht="24.75" customHeight="1" x14ac:dyDescent="0.25">
      <c r="A38" s="17"/>
      <c r="B38" s="65"/>
      <c r="C38" s="65"/>
      <c r="D38" s="65"/>
      <c r="E38" s="65"/>
      <c r="F38" s="65"/>
      <c r="G38" s="65"/>
      <c r="H38" s="65"/>
      <c r="I38" s="65"/>
      <c r="J38" s="65"/>
      <c r="K38" s="133" t="s">
        <v>108</v>
      </c>
      <c r="L38" s="133"/>
      <c r="M38" s="133"/>
      <c r="N38" s="133"/>
      <c r="O38" s="133"/>
      <c r="P38" s="133"/>
      <c r="Q38" s="133"/>
      <c r="R38" s="133"/>
      <c r="S38" s="133"/>
      <c r="T38" s="133"/>
      <c r="U38" s="133"/>
      <c r="V38" s="133"/>
      <c r="W38" s="133"/>
      <c r="X38" s="133"/>
      <c r="Y38" s="133"/>
      <c r="Z38" s="133"/>
      <c r="AA38" s="133"/>
      <c r="AB38" s="133" t="s">
        <v>109</v>
      </c>
      <c r="AC38" s="133"/>
      <c r="AD38" s="133"/>
      <c r="AE38" s="133"/>
      <c r="AF38" s="133"/>
      <c r="AG38" s="133"/>
      <c r="AH38" s="133"/>
      <c r="AI38" s="133"/>
      <c r="AJ38" s="133"/>
      <c r="AK38" s="133"/>
      <c r="AL38" s="133"/>
      <c r="AM38" s="133"/>
      <c r="AN38" s="133"/>
      <c r="AO38" s="133"/>
      <c r="AP38" s="133"/>
      <c r="AQ38" s="65"/>
      <c r="AR38" s="65"/>
      <c r="AS38" s="65"/>
      <c r="AT38" s="65"/>
      <c r="AU38" s="65"/>
      <c r="AV38" s="65"/>
      <c r="AW38" s="65"/>
      <c r="AX38" s="65"/>
      <c r="AY38" s="65"/>
      <c r="AZ38" s="65"/>
      <c r="BA38" s="18"/>
    </row>
    <row r="39" spans="1:57" s="10" customFormat="1" ht="6" customHeight="1" thickBot="1" x14ac:dyDescent="0.3">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6"/>
    </row>
    <row r="40" spans="1:57" s="10" customFormat="1" ht="27" customHeight="1" thickTop="1" thickBot="1" x14ac:dyDescent="0.3">
      <c r="B40" s="134" t="s">
        <v>37</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row>
    <row r="41" spans="1:57" s="10" customFormat="1" ht="6" customHeight="1" thickTop="1" thickBot="1" x14ac:dyDescent="0.3">
      <c r="A41" s="11"/>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2"/>
    </row>
    <row r="42" spans="1:57" s="10" customFormat="1" ht="15" customHeight="1" thickBot="1" x14ac:dyDescent="0.3">
      <c r="A42" s="17"/>
      <c r="B42" s="107" t="s">
        <v>38</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9"/>
      <c r="BA42" s="18"/>
    </row>
    <row r="43" spans="1:57" s="39" customFormat="1" ht="15" customHeight="1" x14ac:dyDescent="0.25">
      <c r="A43" s="37"/>
      <c r="B43" s="131" t="s">
        <v>39</v>
      </c>
      <c r="C43" s="131"/>
      <c r="D43" s="131"/>
      <c r="E43" s="131"/>
      <c r="F43" s="131"/>
      <c r="G43" s="131"/>
      <c r="H43" s="131"/>
      <c r="I43" s="131" t="s">
        <v>40</v>
      </c>
      <c r="J43" s="131"/>
      <c r="K43" s="131"/>
      <c r="L43" s="131"/>
      <c r="M43" s="131"/>
      <c r="N43" s="131"/>
      <c r="O43" s="131"/>
      <c r="P43" s="131" t="s">
        <v>41</v>
      </c>
      <c r="Q43" s="131"/>
      <c r="R43" s="131"/>
      <c r="S43" s="131"/>
      <c r="T43" s="131"/>
      <c r="U43" s="131"/>
      <c r="V43" s="131"/>
      <c r="W43" s="131" t="s">
        <v>42</v>
      </c>
      <c r="X43" s="131"/>
      <c r="Y43" s="131"/>
      <c r="Z43" s="131"/>
      <c r="AA43" s="131"/>
      <c r="AB43" s="131" t="s">
        <v>43</v>
      </c>
      <c r="AC43" s="131"/>
      <c r="AD43" s="131"/>
      <c r="AE43" s="131"/>
      <c r="AF43" s="131"/>
      <c r="AG43" s="131" t="s">
        <v>44</v>
      </c>
      <c r="AH43" s="131"/>
      <c r="AI43" s="131"/>
      <c r="AJ43" s="131"/>
      <c r="AK43" s="131"/>
      <c r="AL43" s="131" t="s">
        <v>45</v>
      </c>
      <c r="AM43" s="131"/>
      <c r="AN43" s="131"/>
      <c r="AO43" s="131"/>
      <c r="AP43" s="131"/>
      <c r="AQ43" s="131" t="s">
        <v>46</v>
      </c>
      <c r="AR43" s="131"/>
      <c r="AS43" s="131"/>
      <c r="AT43" s="131"/>
      <c r="AU43" s="131"/>
      <c r="AV43" s="131" t="s">
        <v>47</v>
      </c>
      <c r="AW43" s="131"/>
      <c r="AX43" s="131"/>
      <c r="AY43" s="131"/>
      <c r="AZ43" s="131"/>
      <c r="BA43" s="38"/>
      <c r="BD43" s="292" t="s">
        <v>135</v>
      </c>
      <c r="BE43" s="39">
        <v>1.375</v>
      </c>
    </row>
    <row r="44" spans="1:57" s="68" customFormat="1" ht="22.5" customHeight="1" x14ac:dyDescent="0.25">
      <c r="A44" s="66"/>
      <c r="B44" s="130" t="s">
        <v>136</v>
      </c>
      <c r="C44" s="130"/>
      <c r="D44" s="130"/>
      <c r="E44" s="130"/>
      <c r="F44" s="130"/>
      <c r="G44" s="130"/>
      <c r="H44" s="130"/>
      <c r="I44" s="127">
        <v>43131</v>
      </c>
      <c r="J44" s="128"/>
      <c r="K44" s="128"/>
      <c r="L44" s="128"/>
      <c r="M44" s="128"/>
      <c r="N44" s="128"/>
      <c r="O44" s="128"/>
      <c r="P44" s="127">
        <v>43195</v>
      </c>
      <c r="Q44" s="128"/>
      <c r="R44" s="128"/>
      <c r="S44" s="128"/>
      <c r="T44" s="128"/>
      <c r="U44" s="128"/>
      <c r="V44" s="128"/>
      <c r="W44" s="129">
        <f>+[2]Hoja1!M12</f>
        <v>43136.875</v>
      </c>
      <c r="X44" s="129"/>
      <c r="Y44" s="129"/>
      <c r="Z44" s="129"/>
      <c r="AA44" s="129"/>
      <c r="AB44" s="129">
        <v>43136</v>
      </c>
      <c r="AC44" s="129"/>
      <c r="AD44" s="129"/>
      <c r="AE44" s="129"/>
      <c r="AF44" s="129"/>
      <c r="AG44" s="130"/>
      <c r="AH44" s="130"/>
      <c r="AI44" s="130"/>
      <c r="AJ44" s="130"/>
      <c r="AK44" s="130"/>
      <c r="AL44" s="293"/>
      <c r="AM44" s="293"/>
      <c r="AN44" s="293"/>
      <c r="AO44" s="293"/>
      <c r="AP44" s="293"/>
      <c r="AQ44" s="294">
        <f>+[2]Hoja1!L12</f>
        <v>1.375</v>
      </c>
      <c r="AR44" s="294"/>
      <c r="AS44" s="294"/>
      <c r="AT44" s="294"/>
      <c r="AU44" s="294"/>
      <c r="AV44" s="235">
        <f>1/AQ44</f>
        <v>0.72727272727272729</v>
      </c>
      <c r="AW44" s="235"/>
      <c r="AX44" s="235"/>
      <c r="AY44" s="235"/>
      <c r="AZ44" s="235"/>
      <c r="BA44" s="67"/>
      <c r="BD44" s="68" t="s">
        <v>137</v>
      </c>
      <c r="BE44" s="68">
        <v>1.125</v>
      </c>
    </row>
    <row r="45" spans="1:57" s="68" customFormat="1" ht="22.5" customHeight="1" x14ac:dyDescent="0.25">
      <c r="A45" s="66"/>
      <c r="B45" s="130" t="s">
        <v>138</v>
      </c>
      <c r="C45" s="130"/>
      <c r="D45" s="130"/>
      <c r="E45" s="130"/>
      <c r="F45" s="130"/>
      <c r="G45" s="130"/>
      <c r="H45" s="130"/>
      <c r="I45" s="127">
        <v>43159</v>
      </c>
      <c r="J45" s="128"/>
      <c r="K45" s="128"/>
      <c r="L45" s="128"/>
      <c r="M45" s="128"/>
      <c r="N45" s="128"/>
      <c r="O45" s="128"/>
      <c r="P45" s="127">
        <v>43195</v>
      </c>
      <c r="Q45" s="128"/>
      <c r="R45" s="128"/>
      <c r="S45" s="128"/>
      <c r="T45" s="128"/>
      <c r="U45" s="128"/>
      <c r="V45" s="128"/>
      <c r="W45" s="129">
        <f>+[2]Hoja1!C15</f>
        <v>43164</v>
      </c>
      <c r="X45" s="130"/>
      <c r="Y45" s="130"/>
      <c r="Z45" s="130"/>
      <c r="AA45" s="130"/>
      <c r="AB45" s="129">
        <f>+[2]Hoja1!M22</f>
        <v>43164.5</v>
      </c>
      <c r="AC45" s="130"/>
      <c r="AD45" s="130"/>
      <c r="AE45" s="130"/>
      <c r="AF45" s="130"/>
      <c r="AG45" s="130"/>
      <c r="AH45" s="130"/>
      <c r="AI45" s="130"/>
      <c r="AJ45" s="130"/>
      <c r="AK45" s="130"/>
      <c r="AL45" s="130"/>
      <c r="AM45" s="130"/>
      <c r="AN45" s="130"/>
      <c r="AO45" s="130"/>
      <c r="AP45" s="130"/>
      <c r="AQ45" s="295">
        <f>+[2]Hoja1!L22</f>
        <v>1.125</v>
      </c>
      <c r="AR45" s="295"/>
      <c r="AS45" s="295"/>
      <c r="AT45" s="295"/>
      <c r="AU45" s="295"/>
      <c r="AV45" s="296">
        <f t="shared" ref="AV45:AV49" si="0">1/AQ45</f>
        <v>0.88888888888888884</v>
      </c>
      <c r="AW45" s="296"/>
      <c r="AX45" s="296"/>
      <c r="AY45" s="296"/>
      <c r="AZ45" s="296"/>
      <c r="BA45" s="67"/>
      <c r="BD45" s="297" t="s">
        <v>139</v>
      </c>
      <c r="BE45" s="68">
        <v>1</v>
      </c>
    </row>
    <row r="46" spans="1:57" s="68" customFormat="1" ht="22.5" customHeight="1" x14ac:dyDescent="0.25">
      <c r="A46" s="66"/>
      <c r="B46" s="130" t="s">
        <v>140</v>
      </c>
      <c r="C46" s="130"/>
      <c r="D46" s="130"/>
      <c r="E46" s="130"/>
      <c r="F46" s="130"/>
      <c r="G46" s="130"/>
      <c r="H46" s="130"/>
      <c r="I46" s="127">
        <v>43190</v>
      </c>
      <c r="J46" s="128"/>
      <c r="K46" s="128"/>
      <c r="L46" s="128"/>
      <c r="M46" s="128"/>
      <c r="N46" s="128"/>
      <c r="O46" s="128"/>
      <c r="P46" s="127">
        <v>43195</v>
      </c>
      <c r="Q46" s="128"/>
      <c r="R46" s="128"/>
      <c r="S46" s="128"/>
      <c r="T46" s="128"/>
      <c r="U46" s="128"/>
      <c r="V46" s="128"/>
      <c r="W46" s="129">
        <f>+[2]Hoja1!M32</f>
        <v>43195.125</v>
      </c>
      <c r="X46" s="130"/>
      <c r="Y46" s="130"/>
      <c r="Z46" s="130"/>
      <c r="AA46" s="130"/>
      <c r="AB46" s="129">
        <f>+[2]Hoja1!M32</f>
        <v>43195.125</v>
      </c>
      <c r="AC46" s="130"/>
      <c r="AD46" s="130"/>
      <c r="AE46" s="130"/>
      <c r="AF46" s="130"/>
      <c r="AG46" s="130"/>
      <c r="AH46" s="130"/>
      <c r="AI46" s="130"/>
      <c r="AJ46" s="130"/>
      <c r="AK46" s="130"/>
      <c r="AL46" s="130"/>
      <c r="AM46" s="130"/>
      <c r="AN46" s="130"/>
      <c r="AO46" s="130"/>
      <c r="AP46" s="130"/>
      <c r="AQ46" s="295">
        <f>+[2]Hoja1!L32</f>
        <v>1</v>
      </c>
      <c r="AR46" s="295"/>
      <c r="AS46" s="295"/>
      <c r="AT46" s="295"/>
      <c r="AU46" s="295"/>
      <c r="AV46" s="296">
        <f t="shared" si="0"/>
        <v>1</v>
      </c>
      <c r="AW46" s="296"/>
      <c r="AX46" s="296"/>
      <c r="AY46" s="296"/>
      <c r="AZ46" s="296"/>
      <c r="BA46" s="67"/>
      <c r="BD46" s="297" t="s">
        <v>141</v>
      </c>
      <c r="BE46" s="68">
        <v>0.375</v>
      </c>
    </row>
    <row r="47" spans="1:57" s="68" customFormat="1" ht="22.5" customHeight="1" x14ac:dyDescent="0.25">
      <c r="A47" s="66"/>
      <c r="B47" s="130" t="s">
        <v>142</v>
      </c>
      <c r="C47" s="130"/>
      <c r="D47" s="130"/>
      <c r="E47" s="130"/>
      <c r="F47" s="130"/>
      <c r="G47" s="130"/>
      <c r="H47" s="130"/>
      <c r="I47" s="127">
        <v>43220</v>
      </c>
      <c r="J47" s="128"/>
      <c r="K47" s="128"/>
      <c r="L47" s="128"/>
      <c r="M47" s="128"/>
      <c r="N47" s="128"/>
      <c r="O47" s="128"/>
      <c r="P47" s="127">
        <v>43287</v>
      </c>
      <c r="Q47" s="128"/>
      <c r="R47" s="128"/>
      <c r="S47" s="128"/>
      <c r="T47" s="128"/>
      <c r="U47" s="128"/>
      <c r="V47" s="128"/>
      <c r="W47" s="129">
        <v>43224</v>
      </c>
      <c r="X47" s="130"/>
      <c r="Y47" s="130"/>
      <c r="Z47" s="130"/>
      <c r="AA47" s="130"/>
      <c r="AB47" s="129">
        <v>43229</v>
      </c>
      <c r="AC47" s="130"/>
      <c r="AD47" s="130"/>
      <c r="AE47" s="130"/>
      <c r="AF47" s="130"/>
      <c r="AG47" s="130"/>
      <c r="AH47" s="130"/>
      <c r="AI47" s="130"/>
      <c r="AJ47" s="130"/>
      <c r="AK47" s="130"/>
      <c r="AL47" s="130"/>
      <c r="AM47" s="130"/>
      <c r="AN47" s="130"/>
      <c r="AO47" s="130"/>
      <c r="AP47" s="130"/>
      <c r="AQ47" s="295">
        <f>[2]Hoja1!L42</f>
        <v>0.375</v>
      </c>
      <c r="AR47" s="295"/>
      <c r="AS47" s="295"/>
      <c r="AT47" s="295"/>
      <c r="AU47" s="295"/>
      <c r="AV47" s="296">
        <f t="shared" si="0"/>
        <v>2.6666666666666665</v>
      </c>
      <c r="AW47" s="296"/>
      <c r="AX47" s="296"/>
      <c r="AY47" s="296"/>
      <c r="AZ47" s="296"/>
      <c r="BA47" s="67"/>
      <c r="BD47" s="297" t="s">
        <v>143</v>
      </c>
      <c r="BE47" s="68">
        <v>1.125</v>
      </c>
    </row>
    <row r="48" spans="1:57" s="68" customFormat="1" ht="22.5" customHeight="1" x14ac:dyDescent="0.25">
      <c r="A48" s="66"/>
      <c r="B48" s="130" t="s">
        <v>144</v>
      </c>
      <c r="C48" s="130"/>
      <c r="D48" s="130"/>
      <c r="E48" s="130"/>
      <c r="F48" s="130"/>
      <c r="G48" s="130"/>
      <c r="H48" s="130"/>
      <c r="I48" s="127">
        <v>43251</v>
      </c>
      <c r="J48" s="128"/>
      <c r="K48" s="128"/>
      <c r="L48" s="128"/>
      <c r="M48" s="128"/>
      <c r="N48" s="128"/>
      <c r="O48" s="128"/>
      <c r="P48" s="127">
        <v>43287</v>
      </c>
      <c r="Q48" s="128"/>
      <c r="R48" s="128"/>
      <c r="S48" s="128"/>
      <c r="T48" s="128"/>
      <c r="U48" s="128"/>
      <c r="V48" s="128"/>
      <c r="W48" s="129">
        <v>43258</v>
      </c>
      <c r="X48" s="130"/>
      <c r="Y48" s="130"/>
      <c r="Z48" s="130"/>
      <c r="AA48" s="130"/>
      <c r="AB48" s="129">
        <v>43263</v>
      </c>
      <c r="AC48" s="130"/>
      <c r="AD48" s="130"/>
      <c r="AE48" s="130"/>
      <c r="AF48" s="130"/>
      <c r="AG48" s="130"/>
      <c r="AH48" s="130"/>
      <c r="AI48" s="130"/>
      <c r="AJ48" s="130"/>
      <c r="AK48" s="130"/>
      <c r="AL48" s="130"/>
      <c r="AM48" s="130"/>
      <c r="AN48" s="130"/>
      <c r="AO48" s="130"/>
      <c r="AP48" s="130"/>
      <c r="AQ48" s="295">
        <f>[2]Hoja1!L51</f>
        <v>1.125</v>
      </c>
      <c r="AR48" s="295"/>
      <c r="AS48" s="295"/>
      <c r="AT48" s="295"/>
      <c r="AU48" s="295"/>
      <c r="AV48" s="296">
        <f t="shared" si="0"/>
        <v>0.88888888888888884</v>
      </c>
      <c r="AW48" s="296"/>
      <c r="AX48" s="296"/>
      <c r="AY48" s="296"/>
      <c r="AZ48" s="296"/>
      <c r="BA48" s="67"/>
      <c r="BD48" s="297" t="s">
        <v>145</v>
      </c>
      <c r="BE48" s="68">
        <v>0.375</v>
      </c>
    </row>
    <row r="49" spans="1:53" s="68" customFormat="1" ht="22.5" customHeight="1" thickBot="1" x14ac:dyDescent="0.3">
      <c r="A49" s="66"/>
      <c r="B49" s="130" t="s">
        <v>146</v>
      </c>
      <c r="C49" s="130"/>
      <c r="D49" s="130"/>
      <c r="E49" s="130"/>
      <c r="F49" s="130"/>
      <c r="G49" s="130"/>
      <c r="H49" s="130"/>
      <c r="I49" s="127">
        <v>43281</v>
      </c>
      <c r="J49" s="128"/>
      <c r="K49" s="128"/>
      <c r="L49" s="128"/>
      <c r="M49" s="128"/>
      <c r="N49" s="128"/>
      <c r="O49" s="128"/>
      <c r="P49" s="127">
        <v>43287</v>
      </c>
      <c r="Q49" s="128"/>
      <c r="R49" s="128"/>
      <c r="S49" s="128"/>
      <c r="T49" s="128"/>
      <c r="U49" s="128"/>
      <c r="V49" s="128"/>
      <c r="W49" s="129">
        <v>43287</v>
      </c>
      <c r="X49" s="130"/>
      <c r="Y49" s="130"/>
      <c r="Z49" s="130"/>
      <c r="AA49" s="130"/>
      <c r="AB49" s="129">
        <v>43290</v>
      </c>
      <c r="AC49" s="130"/>
      <c r="AD49" s="130"/>
      <c r="AE49" s="130"/>
      <c r="AF49" s="130"/>
      <c r="AG49" s="130"/>
      <c r="AH49" s="130"/>
      <c r="AI49" s="130"/>
      <c r="AJ49" s="130"/>
      <c r="AK49" s="130"/>
      <c r="AL49" s="130"/>
      <c r="AM49" s="130"/>
      <c r="AN49" s="130"/>
      <c r="AO49" s="130"/>
      <c r="AP49" s="130"/>
      <c r="AQ49" s="295">
        <f>[2]Hoja1!L60</f>
        <v>0.375</v>
      </c>
      <c r="AR49" s="295"/>
      <c r="AS49" s="295"/>
      <c r="AT49" s="295"/>
      <c r="AU49" s="295"/>
      <c r="AV49" s="296">
        <f t="shared" si="0"/>
        <v>2.6666666666666665</v>
      </c>
      <c r="AW49" s="296"/>
      <c r="AX49" s="296"/>
      <c r="AY49" s="296"/>
      <c r="AZ49" s="296"/>
      <c r="BA49" s="67"/>
    </row>
    <row r="50" spans="1:53" s="39" customFormat="1" ht="14.25" customHeight="1" thickBot="1" x14ac:dyDescent="0.3">
      <c r="A50" s="37"/>
      <c r="B50" s="119" t="s">
        <v>49</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1"/>
      <c r="AQ50" s="298">
        <f>AVERAGE(AQ44:AU46)</f>
        <v>1.1666666666666667</v>
      </c>
      <c r="AR50" s="298"/>
      <c r="AS50" s="298"/>
      <c r="AT50" s="298"/>
      <c r="AU50" s="298"/>
      <c r="AV50" s="299">
        <f>AVERAGE(AV44:AZ46)</f>
        <v>0.87205387205387197</v>
      </c>
      <c r="AW50" s="299"/>
      <c r="AX50" s="299"/>
      <c r="AY50" s="299"/>
      <c r="AZ50" s="299"/>
      <c r="BA50" s="38"/>
    </row>
    <row r="51" spans="1:53" s="10" customFormat="1" ht="13.5" customHeight="1" thickBot="1" x14ac:dyDescent="0.3">
      <c r="A51" s="17"/>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18"/>
    </row>
    <row r="52" spans="1:53" s="302" customFormat="1" ht="15.75" thickBot="1" x14ac:dyDescent="0.25">
      <c r="A52" s="300"/>
      <c r="B52" s="107" t="s">
        <v>50</v>
      </c>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9"/>
      <c r="BA52" s="301"/>
    </row>
    <row r="53" spans="1:53" s="308" customFormat="1" ht="261" customHeight="1" thickBot="1" x14ac:dyDescent="0.25">
      <c r="A53" s="303"/>
      <c r="B53" s="304"/>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6"/>
      <c r="BA53" s="307"/>
    </row>
    <row r="54" spans="1:53" s="308" customFormat="1" ht="15" thickBot="1" x14ac:dyDescent="0.25">
      <c r="A54" s="303"/>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7"/>
    </row>
    <row r="55" spans="1:53" s="302" customFormat="1" ht="20.25" customHeight="1" x14ac:dyDescent="0.2">
      <c r="A55" s="300"/>
      <c r="B55" s="110" t="s">
        <v>51</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2" t="s">
        <v>52</v>
      </c>
      <c r="AV55" s="112"/>
      <c r="AW55" s="112"/>
      <c r="AX55" s="112"/>
      <c r="AY55" s="112"/>
      <c r="AZ55" s="112"/>
      <c r="BA55" s="301"/>
    </row>
    <row r="56" spans="1:53" s="302" customFormat="1" ht="10.5" customHeight="1" x14ac:dyDescent="0.2">
      <c r="A56" s="300"/>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3"/>
      <c r="AV56" s="113"/>
      <c r="AW56" s="113"/>
      <c r="AX56" s="113"/>
      <c r="AY56" s="113"/>
      <c r="AZ56" s="113"/>
      <c r="BA56" s="301"/>
    </row>
    <row r="57" spans="1:53" s="302" customFormat="1" ht="15.75" customHeight="1" x14ac:dyDescent="0.2">
      <c r="A57" s="300"/>
      <c r="B57" s="114" t="s">
        <v>39</v>
      </c>
      <c r="C57" s="114"/>
      <c r="D57" s="114"/>
      <c r="E57" s="114"/>
      <c r="F57" s="114"/>
      <c r="G57" s="114"/>
      <c r="H57" s="114"/>
      <c r="I57" s="114" t="s">
        <v>41</v>
      </c>
      <c r="J57" s="114"/>
      <c r="K57" s="114"/>
      <c r="L57" s="114"/>
      <c r="M57" s="114"/>
      <c r="N57" s="114"/>
      <c r="O57" s="114"/>
      <c r="P57" s="114" t="s">
        <v>53</v>
      </c>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5" t="s">
        <v>54</v>
      </c>
      <c r="AV57" s="115"/>
      <c r="AW57" s="115"/>
      <c r="AX57" s="115" t="s">
        <v>55</v>
      </c>
      <c r="AY57" s="115"/>
      <c r="AZ57" s="115"/>
      <c r="BA57" s="301"/>
    </row>
    <row r="58" spans="1:53" s="308" customFormat="1" ht="38.25" customHeight="1" x14ac:dyDescent="0.2">
      <c r="A58" s="303"/>
      <c r="B58" s="310" t="s">
        <v>147</v>
      </c>
      <c r="C58" s="310"/>
      <c r="D58" s="310"/>
      <c r="E58" s="310"/>
      <c r="F58" s="310"/>
      <c r="G58" s="310"/>
      <c r="H58" s="310"/>
      <c r="I58" s="311">
        <v>43196</v>
      </c>
      <c r="J58" s="312"/>
      <c r="K58" s="312"/>
      <c r="L58" s="312"/>
      <c r="M58" s="312"/>
      <c r="N58" s="312"/>
      <c r="O58" s="312"/>
      <c r="P58" s="313" t="s">
        <v>148</v>
      </c>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4"/>
      <c r="AN58" s="314"/>
      <c r="AO58" s="314"/>
      <c r="AP58" s="314"/>
      <c r="AQ58" s="314"/>
      <c r="AR58" s="314"/>
      <c r="AS58" s="314"/>
      <c r="AT58" s="315"/>
      <c r="AU58" s="316"/>
      <c r="AV58" s="316"/>
      <c r="AW58" s="316"/>
      <c r="AX58" s="310" t="s">
        <v>60</v>
      </c>
      <c r="AY58" s="310"/>
      <c r="AZ58" s="310"/>
      <c r="BA58" s="307"/>
    </row>
    <row r="59" spans="1:53" s="308" customFormat="1" ht="38.25" customHeight="1" x14ac:dyDescent="0.2">
      <c r="A59" s="303"/>
      <c r="B59" s="310" t="s">
        <v>149</v>
      </c>
      <c r="C59" s="310"/>
      <c r="D59" s="310"/>
      <c r="E59" s="310"/>
      <c r="F59" s="310"/>
      <c r="G59" s="310"/>
      <c r="H59" s="310"/>
      <c r="I59" s="311">
        <v>43196</v>
      </c>
      <c r="J59" s="312"/>
      <c r="K59" s="312"/>
      <c r="L59" s="312"/>
      <c r="M59" s="312"/>
      <c r="N59" s="312"/>
      <c r="O59" s="312"/>
      <c r="P59" s="317"/>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9"/>
      <c r="AU59" s="316"/>
      <c r="AV59" s="316"/>
      <c r="AW59" s="316"/>
      <c r="AX59" s="310" t="s">
        <v>60</v>
      </c>
      <c r="AY59" s="310"/>
      <c r="AZ59" s="310"/>
      <c r="BA59" s="307"/>
    </row>
    <row r="60" spans="1:53" s="308" customFormat="1" ht="38.25" customHeight="1" x14ac:dyDescent="0.2">
      <c r="A60" s="303"/>
      <c r="B60" s="320" t="s">
        <v>150</v>
      </c>
      <c r="C60" s="321"/>
      <c r="D60" s="321"/>
      <c r="E60" s="321"/>
      <c r="F60" s="321"/>
      <c r="G60" s="321"/>
      <c r="H60" s="322"/>
      <c r="I60" s="311">
        <v>43196</v>
      </c>
      <c r="J60" s="312"/>
      <c r="K60" s="312"/>
      <c r="L60" s="312"/>
      <c r="M60" s="312"/>
      <c r="N60" s="312"/>
      <c r="O60" s="312"/>
      <c r="P60" s="323"/>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5"/>
      <c r="AU60" s="316"/>
      <c r="AV60" s="316"/>
      <c r="AW60" s="316"/>
      <c r="AX60" s="310" t="s">
        <v>60</v>
      </c>
      <c r="AY60" s="310"/>
      <c r="AZ60" s="310"/>
      <c r="BA60" s="307"/>
    </row>
    <row r="61" spans="1:53" s="308" customFormat="1" ht="38.25" customHeight="1" x14ac:dyDescent="0.2">
      <c r="A61" s="303"/>
      <c r="B61" s="310" t="s">
        <v>151</v>
      </c>
      <c r="C61" s="310"/>
      <c r="D61" s="310"/>
      <c r="E61" s="310"/>
      <c r="F61" s="310"/>
      <c r="G61" s="310"/>
      <c r="H61" s="310"/>
      <c r="I61" s="311">
        <v>43287</v>
      </c>
      <c r="J61" s="312"/>
      <c r="K61" s="312"/>
      <c r="L61" s="312"/>
      <c r="M61" s="312"/>
      <c r="N61" s="312"/>
      <c r="O61" s="312"/>
      <c r="P61" s="313" t="s">
        <v>148</v>
      </c>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5"/>
      <c r="AU61" s="316"/>
      <c r="AV61" s="316"/>
      <c r="AW61" s="316"/>
      <c r="AX61" s="310" t="s">
        <v>60</v>
      </c>
      <c r="AY61" s="310"/>
      <c r="AZ61" s="310"/>
      <c r="BA61" s="307"/>
    </row>
    <row r="62" spans="1:53" s="308" customFormat="1" ht="38.25" customHeight="1" x14ac:dyDescent="0.2">
      <c r="A62" s="303"/>
      <c r="B62" s="310" t="s">
        <v>152</v>
      </c>
      <c r="C62" s="310"/>
      <c r="D62" s="310"/>
      <c r="E62" s="310"/>
      <c r="F62" s="310"/>
      <c r="G62" s="310"/>
      <c r="H62" s="310"/>
      <c r="I62" s="311">
        <v>43287</v>
      </c>
      <c r="J62" s="312"/>
      <c r="K62" s="312"/>
      <c r="L62" s="312"/>
      <c r="M62" s="312"/>
      <c r="N62" s="312"/>
      <c r="O62" s="312"/>
      <c r="P62" s="317"/>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9"/>
      <c r="AU62" s="316"/>
      <c r="AV62" s="316"/>
      <c r="AW62" s="316"/>
      <c r="AX62" s="310" t="s">
        <v>60</v>
      </c>
      <c r="AY62" s="310"/>
      <c r="AZ62" s="310"/>
      <c r="BA62" s="307"/>
    </row>
    <row r="63" spans="1:53" s="308" customFormat="1" ht="38.25" customHeight="1" x14ac:dyDescent="0.2">
      <c r="A63" s="303"/>
      <c r="B63" s="320" t="s">
        <v>153</v>
      </c>
      <c r="C63" s="321"/>
      <c r="D63" s="321"/>
      <c r="E63" s="321"/>
      <c r="F63" s="321"/>
      <c r="G63" s="321"/>
      <c r="H63" s="322"/>
      <c r="I63" s="311">
        <v>43287</v>
      </c>
      <c r="J63" s="312"/>
      <c r="K63" s="312"/>
      <c r="L63" s="312"/>
      <c r="M63" s="312"/>
      <c r="N63" s="312"/>
      <c r="O63" s="312"/>
      <c r="P63" s="323"/>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5"/>
      <c r="AU63" s="316"/>
      <c r="AV63" s="316"/>
      <c r="AW63" s="316"/>
      <c r="AX63" s="310" t="s">
        <v>60</v>
      </c>
      <c r="AY63" s="310"/>
      <c r="AZ63" s="310"/>
      <c r="BA63" s="307"/>
    </row>
    <row r="64" spans="1:53" s="308" customFormat="1" ht="6.75" customHeight="1" thickBot="1" x14ac:dyDescent="0.25">
      <c r="A64" s="326"/>
      <c r="B64" s="327"/>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8"/>
    </row>
    <row r="65" ht="15" thickTop="1" x14ac:dyDescent="0.2"/>
  </sheetData>
  <mergeCells count="179">
    <mergeCell ref="AU62:AW62"/>
    <mergeCell ref="AX62:AZ62"/>
    <mergeCell ref="B63:H63"/>
    <mergeCell ref="I63:O63"/>
    <mergeCell ref="AU63:AW63"/>
    <mergeCell ref="AX63:AZ63"/>
    <mergeCell ref="I60:O60"/>
    <mergeCell ref="AU60:AW60"/>
    <mergeCell ref="AX60:AZ60"/>
    <mergeCell ref="B61:H61"/>
    <mergeCell ref="I61:O61"/>
    <mergeCell ref="P61:AT63"/>
    <mergeCell ref="AU61:AW61"/>
    <mergeCell ref="AX61:AZ61"/>
    <mergeCell ref="B62:H62"/>
    <mergeCell ref="I62:O62"/>
    <mergeCell ref="B58:H58"/>
    <mergeCell ref="I58:O58"/>
    <mergeCell ref="P58:AT60"/>
    <mergeCell ref="AU58:AW58"/>
    <mergeCell ref="AX58:AZ58"/>
    <mergeCell ref="B59:H59"/>
    <mergeCell ref="I59:O59"/>
    <mergeCell ref="AU59:AW59"/>
    <mergeCell ref="AX59:AZ59"/>
    <mergeCell ref="B60:H60"/>
    <mergeCell ref="B55:AT56"/>
    <mergeCell ref="AU55:AZ56"/>
    <mergeCell ref="B57:H57"/>
    <mergeCell ref="I57:O57"/>
    <mergeCell ref="P57:AT57"/>
    <mergeCell ref="AU57:AW57"/>
    <mergeCell ref="AX57:AZ57"/>
    <mergeCell ref="AQ49:AU49"/>
    <mergeCell ref="AV49:AZ49"/>
    <mergeCell ref="B50:AP50"/>
    <mergeCell ref="AQ50:AU50"/>
    <mergeCell ref="AV50:AZ50"/>
    <mergeCell ref="B52:AZ52"/>
    <mergeCell ref="AL48:AP48"/>
    <mergeCell ref="AQ48:AU48"/>
    <mergeCell ref="AV48:AZ48"/>
    <mergeCell ref="B49:H49"/>
    <mergeCell ref="I49:O49"/>
    <mergeCell ref="P49:V49"/>
    <mergeCell ref="W49:AA49"/>
    <mergeCell ref="AB49:AF49"/>
    <mergeCell ref="AG49:AK49"/>
    <mergeCell ref="AL49:AP49"/>
    <mergeCell ref="B48:H48"/>
    <mergeCell ref="I48:O48"/>
    <mergeCell ref="P48:V48"/>
    <mergeCell ref="W48:AA48"/>
    <mergeCell ref="AB48:AF48"/>
    <mergeCell ref="AG48:AK48"/>
    <mergeCell ref="AV46:AZ46"/>
    <mergeCell ref="B47:H47"/>
    <mergeCell ref="I47:O47"/>
    <mergeCell ref="P47:V47"/>
    <mergeCell ref="W47:AA47"/>
    <mergeCell ref="AB47:AF47"/>
    <mergeCell ref="AG47:AK47"/>
    <mergeCell ref="AL47:AP47"/>
    <mergeCell ref="AQ47:AU47"/>
    <mergeCell ref="AV47:AZ47"/>
    <mergeCell ref="AQ45:AU45"/>
    <mergeCell ref="AV45:AZ45"/>
    <mergeCell ref="B46:H46"/>
    <mergeCell ref="I46:O46"/>
    <mergeCell ref="P46:V46"/>
    <mergeCell ref="W46:AA46"/>
    <mergeCell ref="AB46:AF46"/>
    <mergeCell ref="AG46:AK46"/>
    <mergeCell ref="AL46:AP46"/>
    <mergeCell ref="AQ46:AU46"/>
    <mergeCell ref="AL44:AP44"/>
    <mergeCell ref="AQ44:AU44"/>
    <mergeCell ref="AV44:AZ44"/>
    <mergeCell ref="B45:H45"/>
    <mergeCell ref="I45:O45"/>
    <mergeCell ref="P45:V45"/>
    <mergeCell ref="W45:AA45"/>
    <mergeCell ref="AB45:AF45"/>
    <mergeCell ref="AG45:AK45"/>
    <mergeCell ref="AL45:AP45"/>
    <mergeCell ref="B44:H44"/>
    <mergeCell ref="I44:O44"/>
    <mergeCell ref="P44:V44"/>
    <mergeCell ref="W44:AA44"/>
    <mergeCell ref="AB44:AF44"/>
    <mergeCell ref="AG44:AK44"/>
    <mergeCell ref="B42:AZ42"/>
    <mergeCell ref="B43:H43"/>
    <mergeCell ref="I43:O43"/>
    <mergeCell ref="P43:V43"/>
    <mergeCell ref="W43:AA43"/>
    <mergeCell ref="AB43:AF43"/>
    <mergeCell ref="AG43:AK43"/>
    <mergeCell ref="AL43:AP43"/>
    <mergeCell ref="AQ43:AU43"/>
    <mergeCell ref="AV43:AZ43"/>
    <mergeCell ref="K37:AA37"/>
    <mergeCell ref="AB37:AP37"/>
    <mergeCell ref="K38:AA38"/>
    <mergeCell ref="AB38:AP38"/>
    <mergeCell ref="B40:AZ40"/>
    <mergeCell ref="B41:AZ41"/>
    <mergeCell ref="B33:AZ33"/>
    <mergeCell ref="B34:AZ34"/>
    <mergeCell ref="B35:E35"/>
    <mergeCell ref="F35:AB35"/>
    <mergeCell ref="AC35:AG35"/>
    <mergeCell ref="AH35:AZ35"/>
    <mergeCell ref="B31:AZ31"/>
    <mergeCell ref="B32:H32"/>
    <mergeCell ref="J32:N32"/>
    <mergeCell ref="O32:Q32"/>
    <mergeCell ref="T32:X32"/>
    <mergeCell ref="Y32:AA32"/>
    <mergeCell ref="AD32:AG32"/>
    <mergeCell ref="AH32:AJ32"/>
    <mergeCell ref="AF25:AJ26"/>
    <mergeCell ref="AK25:AO26"/>
    <mergeCell ref="AP25:AT26"/>
    <mergeCell ref="AU25:AZ26"/>
    <mergeCell ref="B27:AZ27"/>
    <mergeCell ref="B28:I30"/>
    <mergeCell ref="J28:AZ30"/>
    <mergeCell ref="B22:AZ22"/>
    <mergeCell ref="AF23:AJ24"/>
    <mergeCell ref="AK23:AZ23"/>
    <mergeCell ref="B24:D25"/>
    <mergeCell ref="E24:M25"/>
    <mergeCell ref="O24:S25"/>
    <mergeCell ref="T24:AD25"/>
    <mergeCell ref="AK24:AO24"/>
    <mergeCell ref="AP24:AT24"/>
    <mergeCell ref="AU24:AZ24"/>
    <mergeCell ref="B15:AZ15"/>
    <mergeCell ref="B16:H16"/>
    <mergeCell ref="I16:AZ16"/>
    <mergeCell ref="B17:AZ17"/>
    <mergeCell ref="B18:G21"/>
    <mergeCell ref="H18:AD18"/>
    <mergeCell ref="AF18:AJ21"/>
    <mergeCell ref="AK18:AZ21"/>
    <mergeCell ref="H19:AD19"/>
    <mergeCell ref="H20:AD21"/>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s>
  <printOptions horizontalCentered="1"/>
  <pageMargins left="0.19685039370078741" right="0.19685039370078741" top="0.39370078740157483" bottom="0.39370078740157483" header="1.0629921259842521" footer="0.19685039370078741"/>
  <pageSetup scale="92" fitToHeight="0" orientation="landscape" horizontalDpi="4294967294" verticalDpi="4294967294" r:id="rId1"/>
  <headerFooter>
    <oddHeader xml:space="preserve">&amp;R&amp;"Arial,Normal"&amp;P de &amp;N                                                    </oddHeader>
  </headerFooter>
  <rowBreaks count="2" manualBreakCount="2">
    <brk id="38" max="52" man="1"/>
    <brk id="5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1"/>
  <sheetViews>
    <sheetView topLeftCell="A16" zoomScaleNormal="100" zoomScaleSheetLayoutView="100" workbookViewId="0">
      <selection activeCell="BF16" sqref="BF16"/>
    </sheetView>
  </sheetViews>
  <sheetFormatPr baseColWidth="10" defaultRowHeight="14.25" x14ac:dyDescent="0.2"/>
  <cols>
    <col min="1" max="1" width="2" style="1" customWidth="1"/>
    <col min="2" max="8" width="3.42578125" style="1" customWidth="1"/>
    <col min="9" max="10" width="2.7109375" style="1" customWidth="1"/>
    <col min="11" max="12" width="2.5703125" style="1" customWidth="1"/>
    <col min="13" max="42" width="2.7109375" style="1" customWidth="1"/>
    <col min="43" max="43" width="3" style="1" customWidth="1"/>
    <col min="44" max="47" width="2.7109375" style="1" customWidth="1"/>
    <col min="48" max="48" width="3.28515625" style="1" customWidth="1"/>
    <col min="49" max="50" width="2.7109375" style="1" customWidth="1"/>
    <col min="51" max="51" width="3.85546875" style="1" customWidth="1"/>
    <col min="52" max="52" width="2.7109375" style="1" customWidth="1"/>
    <col min="53" max="53" width="1.42578125" style="1" customWidth="1"/>
    <col min="54" max="56" width="3.85546875" style="1" customWidth="1"/>
    <col min="57" max="16384" width="11.42578125" style="1"/>
  </cols>
  <sheetData>
    <row r="1" spans="1:53" ht="18.75" customHeight="1" thickTop="1" x14ac:dyDescent="0.2">
      <c r="B1" s="2"/>
      <c r="C1" s="2"/>
      <c r="D1" s="2"/>
      <c r="E1" s="2"/>
      <c r="F1" s="2"/>
      <c r="G1" s="190"/>
      <c r="H1" s="191"/>
      <c r="I1" s="191"/>
      <c r="J1" s="191"/>
      <c r="K1" s="191"/>
      <c r="L1" s="191"/>
      <c r="M1" s="191"/>
      <c r="N1" s="191"/>
      <c r="O1" s="191"/>
      <c r="P1" s="191"/>
      <c r="Q1" s="191"/>
      <c r="R1" s="191"/>
      <c r="S1" s="196" t="s">
        <v>0</v>
      </c>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7"/>
      <c r="AU1" s="3"/>
    </row>
    <row r="2" spans="1:53" ht="18.75" customHeight="1" x14ac:dyDescent="0.2">
      <c r="B2" s="2"/>
      <c r="C2" s="2"/>
      <c r="D2" s="2"/>
      <c r="E2" s="2"/>
      <c r="F2" s="2"/>
      <c r="G2" s="192"/>
      <c r="H2" s="193"/>
      <c r="I2" s="193"/>
      <c r="J2" s="193"/>
      <c r="K2" s="193"/>
      <c r="L2" s="193"/>
      <c r="M2" s="193"/>
      <c r="N2" s="193"/>
      <c r="O2" s="193"/>
      <c r="P2" s="193"/>
      <c r="Q2" s="193"/>
      <c r="R2" s="193"/>
      <c r="S2" s="198" t="s">
        <v>1</v>
      </c>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4"/>
    </row>
    <row r="3" spans="1:53" ht="19.5" customHeight="1" x14ac:dyDescent="0.2">
      <c r="B3" s="2"/>
      <c r="C3" s="2"/>
      <c r="D3" s="2"/>
      <c r="E3" s="2"/>
      <c r="F3" s="2"/>
      <c r="G3" s="192"/>
      <c r="H3" s="193"/>
      <c r="I3" s="193"/>
      <c r="J3" s="193"/>
      <c r="K3" s="193"/>
      <c r="L3" s="193"/>
      <c r="M3" s="193"/>
      <c r="N3" s="193"/>
      <c r="O3" s="193"/>
      <c r="P3" s="193"/>
      <c r="Q3" s="193"/>
      <c r="R3" s="193"/>
      <c r="S3" s="200" t="s">
        <v>2</v>
      </c>
      <c r="T3" s="201"/>
      <c r="U3" s="202"/>
      <c r="V3" s="203" t="s">
        <v>3</v>
      </c>
      <c r="W3" s="204"/>
      <c r="X3" s="204"/>
      <c r="Y3" s="204"/>
      <c r="Z3" s="204"/>
      <c r="AA3" s="204"/>
      <c r="AB3" s="204"/>
      <c r="AC3" s="204"/>
      <c r="AD3" s="204"/>
      <c r="AE3" s="204"/>
      <c r="AF3" s="204"/>
      <c r="AG3" s="205"/>
      <c r="AH3" s="200" t="s">
        <v>4</v>
      </c>
      <c r="AI3" s="201"/>
      <c r="AJ3" s="202"/>
      <c r="AK3" s="206">
        <v>1</v>
      </c>
      <c r="AL3" s="207"/>
      <c r="AM3" s="207"/>
      <c r="AN3" s="207"/>
      <c r="AO3" s="207"/>
      <c r="AP3" s="207"/>
      <c r="AQ3" s="207"/>
      <c r="AR3" s="207"/>
      <c r="AS3" s="207"/>
      <c r="AT3" s="208"/>
      <c r="AU3" s="5"/>
    </row>
    <row r="4" spans="1:53" ht="18.75" customHeight="1" thickBot="1" x14ac:dyDescent="0.25">
      <c r="B4" s="2"/>
      <c r="C4" s="2"/>
      <c r="D4" s="2"/>
      <c r="E4" s="2"/>
      <c r="F4" s="2"/>
      <c r="G4" s="194"/>
      <c r="H4" s="195"/>
      <c r="I4" s="195"/>
      <c r="J4" s="195"/>
      <c r="K4" s="195"/>
      <c r="L4" s="195"/>
      <c r="M4" s="195"/>
      <c r="N4" s="195"/>
      <c r="O4" s="195"/>
      <c r="P4" s="195"/>
      <c r="Q4" s="195"/>
      <c r="R4" s="195"/>
      <c r="S4" s="6" t="s">
        <v>5</v>
      </c>
      <c r="T4" s="6"/>
      <c r="U4" s="6"/>
      <c r="V4" s="209">
        <v>42821</v>
      </c>
      <c r="W4" s="210"/>
      <c r="X4" s="210"/>
      <c r="Y4" s="210"/>
      <c r="Z4" s="210"/>
      <c r="AA4" s="210"/>
      <c r="AB4" s="210"/>
      <c r="AC4" s="210"/>
      <c r="AD4" s="210"/>
      <c r="AE4" s="210"/>
      <c r="AF4" s="210"/>
      <c r="AG4" s="211"/>
      <c r="AH4" s="212" t="s">
        <v>6</v>
      </c>
      <c r="AI4" s="213"/>
      <c r="AJ4" s="214"/>
      <c r="AK4" s="212"/>
      <c r="AL4" s="213"/>
      <c r="AM4" s="213"/>
      <c r="AN4" s="213"/>
      <c r="AO4" s="213"/>
      <c r="AP4" s="213"/>
      <c r="AQ4" s="213"/>
      <c r="AR4" s="213"/>
      <c r="AS4" s="213"/>
      <c r="AT4" s="215"/>
      <c r="AU4" s="5"/>
    </row>
    <row r="5" spans="1:53" ht="8.25" customHeight="1" thickTop="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thickBot="1" x14ac:dyDescent="0.3">
      <c r="B6" s="134" t="s">
        <v>7</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row>
    <row r="7" spans="1:53" s="10" customFormat="1" ht="6" customHeight="1" thickTop="1" x14ac:dyDescent="0.25">
      <c r="A7" s="1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2"/>
    </row>
    <row r="8" spans="1:53" s="14" customFormat="1" ht="29.25" customHeight="1" x14ac:dyDescent="0.25">
      <c r="A8" s="13"/>
      <c r="B8" s="187" t="s">
        <v>8</v>
      </c>
      <c r="C8" s="187"/>
      <c r="D8" s="187"/>
      <c r="E8" s="187"/>
      <c r="F8" s="187"/>
      <c r="G8" s="187"/>
      <c r="H8" s="187"/>
      <c r="I8" s="188" t="s">
        <v>9</v>
      </c>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N8" s="189" t="s">
        <v>10</v>
      </c>
      <c r="AO8" s="189"/>
      <c r="AP8" s="189"/>
      <c r="AQ8" s="189"/>
      <c r="AR8" s="188" t="s">
        <v>56</v>
      </c>
      <c r="AS8" s="188"/>
      <c r="AT8" s="188"/>
      <c r="AU8" s="188"/>
      <c r="AV8" s="188"/>
      <c r="AW8" s="188"/>
      <c r="AX8" s="15"/>
      <c r="AY8" s="15"/>
      <c r="AZ8" s="15"/>
      <c r="BA8" s="16"/>
    </row>
    <row r="9" spans="1:53" s="10" customFormat="1" ht="6" customHeight="1" x14ac:dyDescent="0.25">
      <c r="A9" s="17"/>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8"/>
    </row>
    <row r="10" spans="1:53" s="21" customFormat="1" ht="29.25" customHeight="1" x14ac:dyDescent="0.25">
      <c r="A10" s="13"/>
      <c r="B10" s="185" t="s">
        <v>11</v>
      </c>
      <c r="C10" s="185"/>
      <c r="D10" s="185"/>
      <c r="E10" s="185"/>
      <c r="F10" s="185"/>
      <c r="G10" s="185"/>
      <c r="H10" s="185"/>
      <c r="I10" s="138" t="s">
        <v>95</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9"/>
      <c r="AK10" s="185" t="s">
        <v>12</v>
      </c>
      <c r="AL10" s="185"/>
      <c r="AM10" s="185"/>
      <c r="AN10" s="138">
        <v>25</v>
      </c>
      <c r="AO10" s="138"/>
      <c r="AP10" s="138">
        <v>8</v>
      </c>
      <c r="AQ10" s="138"/>
      <c r="AR10" s="138">
        <v>2017</v>
      </c>
      <c r="AS10" s="138"/>
      <c r="AT10" s="138"/>
      <c r="AU10" s="20"/>
      <c r="AV10" s="185" t="s">
        <v>13</v>
      </c>
      <c r="AW10" s="185"/>
      <c r="AX10" s="185"/>
      <c r="AY10" s="186">
        <v>1</v>
      </c>
      <c r="AZ10" s="186"/>
      <c r="BA10" s="16"/>
    </row>
    <row r="11" spans="1:53" s="10" customFormat="1" ht="6" customHeight="1" x14ac:dyDescent="0.25">
      <c r="A11" s="17"/>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8"/>
    </row>
    <row r="12" spans="1:53" s="42" customFormat="1" ht="28.5" customHeight="1" x14ac:dyDescent="0.25">
      <c r="A12" s="40"/>
      <c r="B12" s="176" t="s">
        <v>57</v>
      </c>
      <c r="C12" s="176"/>
      <c r="D12" s="176"/>
      <c r="E12" s="176"/>
      <c r="F12" s="176"/>
      <c r="G12" s="176"/>
      <c r="H12" s="176"/>
      <c r="I12" s="177" t="s">
        <v>96</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41"/>
    </row>
    <row r="13" spans="1:53" s="10" customFormat="1" ht="6" customHeight="1" x14ac:dyDescent="0.25">
      <c r="A13" s="17"/>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8"/>
    </row>
    <row r="14" spans="1:53" s="21" customFormat="1" ht="42" customHeight="1" x14ac:dyDescent="0.25">
      <c r="A14" s="13"/>
      <c r="B14" s="176" t="s">
        <v>14</v>
      </c>
      <c r="C14" s="176"/>
      <c r="D14" s="176"/>
      <c r="E14" s="176"/>
      <c r="F14" s="176"/>
      <c r="G14" s="176"/>
      <c r="H14" s="176"/>
      <c r="I14" s="177" t="s">
        <v>15</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6"/>
    </row>
    <row r="15" spans="1:53" s="10" customFormat="1" ht="6" customHeight="1" x14ac:dyDescent="0.25">
      <c r="A15" s="17"/>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8"/>
    </row>
    <row r="16" spans="1:53" s="21" customFormat="1" ht="42.75" customHeight="1" x14ac:dyDescent="0.25">
      <c r="A16" s="13"/>
      <c r="B16" s="176" t="s">
        <v>16</v>
      </c>
      <c r="C16" s="176"/>
      <c r="D16" s="176"/>
      <c r="E16" s="176"/>
      <c r="F16" s="176"/>
      <c r="G16" s="176"/>
      <c r="H16" s="176"/>
      <c r="I16" s="177" t="s">
        <v>58</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6"/>
    </row>
    <row r="17" spans="1:53" s="10" customFormat="1" ht="6" customHeight="1" x14ac:dyDescent="0.25">
      <c r="A17" s="17"/>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8"/>
    </row>
    <row r="18" spans="1:53" s="42" customFormat="1" ht="31.5" customHeight="1" x14ac:dyDescent="0.25">
      <c r="A18" s="40"/>
      <c r="B18" s="178" t="s">
        <v>17</v>
      </c>
      <c r="C18" s="178"/>
      <c r="D18" s="178"/>
      <c r="E18" s="178"/>
      <c r="F18" s="178"/>
      <c r="G18" s="178"/>
      <c r="H18" s="180" t="s">
        <v>97</v>
      </c>
      <c r="I18" s="181"/>
      <c r="J18" s="181"/>
      <c r="K18" s="181"/>
      <c r="L18" s="181"/>
      <c r="M18" s="181"/>
      <c r="N18" s="181"/>
      <c r="O18" s="181"/>
      <c r="P18" s="181"/>
      <c r="Q18" s="181"/>
      <c r="R18" s="181"/>
      <c r="S18" s="181"/>
      <c r="T18" s="181"/>
      <c r="U18" s="181"/>
      <c r="V18" s="181"/>
      <c r="W18" s="181"/>
      <c r="X18" s="181"/>
      <c r="Y18" s="181"/>
      <c r="Z18" s="181"/>
      <c r="AA18" s="181"/>
      <c r="AB18" s="181"/>
      <c r="AC18" s="181"/>
      <c r="AD18" s="181"/>
      <c r="AE18" s="43"/>
      <c r="AF18" s="169" t="s">
        <v>18</v>
      </c>
      <c r="AG18" s="169"/>
      <c r="AH18" s="169"/>
      <c r="AI18" s="169"/>
      <c r="AJ18" s="169"/>
      <c r="AK18" s="182" t="s">
        <v>98</v>
      </c>
      <c r="AL18" s="182"/>
      <c r="AM18" s="182"/>
      <c r="AN18" s="182"/>
      <c r="AO18" s="182"/>
      <c r="AP18" s="182"/>
      <c r="AQ18" s="182"/>
      <c r="AR18" s="182"/>
      <c r="AS18" s="182"/>
      <c r="AT18" s="182"/>
      <c r="AU18" s="182"/>
      <c r="AV18" s="182"/>
      <c r="AW18" s="182"/>
      <c r="AX18" s="182"/>
      <c r="AY18" s="182"/>
      <c r="AZ18" s="182"/>
      <c r="BA18" s="41"/>
    </row>
    <row r="19" spans="1:53" s="42" customFormat="1" ht="31.5" customHeight="1" x14ac:dyDescent="0.25">
      <c r="A19" s="40"/>
      <c r="B19" s="179"/>
      <c r="C19" s="179"/>
      <c r="D19" s="179"/>
      <c r="E19" s="179"/>
      <c r="F19" s="179"/>
      <c r="G19" s="179"/>
      <c r="H19" s="184" t="s">
        <v>99</v>
      </c>
      <c r="I19" s="184"/>
      <c r="J19" s="184"/>
      <c r="K19" s="184"/>
      <c r="L19" s="184"/>
      <c r="M19" s="184"/>
      <c r="N19" s="184"/>
      <c r="O19" s="184"/>
      <c r="P19" s="184"/>
      <c r="Q19" s="184"/>
      <c r="R19" s="184"/>
      <c r="S19" s="184"/>
      <c r="T19" s="184"/>
      <c r="U19" s="184"/>
      <c r="V19" s="184"/>
      <c r="W19" s="184"/>
      <c r="X19" s="184"/>
      <c r="Y19" s="184"/>
      <c r="Z19" s="184"/>
      <c r="AA19" s="184"/>
      <c r="AB19" s="184"/>
      <c r="AC19" s="184"/>
      <c r="AD19" s="184"/>
      <c r="AE19" s="19"/>
      <c r="AF19" s="170"/>
      <c r="AG19" s="170"/>
      <c r="AH19" s="170"/>
      <c r="AI19" s="170"/>
      <c r="AJ19" s="170"/>
      <c r="AK19" s="183"/>
      <c r="AL19" s="183"/>
      <c r="AM19" s="183"/>
      <c r="AN19" s="183"/>
      <c r="AO19" s="183"/>
      <c r="AP19" s="183"/>
      <c r="AQ19" s="183"/>
      <c r="AR19" s="183"/>
      <c r="AS19" s="183"/>
      <c r="AT19" s="183"/>
      <c r="AU19" s="183"/>
      <c r="AV19" s="183"/>
      <c r="AW19" s="183"/>
      <c r="AX19" s="183"/>
      <c r="AY19" s="183"/>
      <c r="AZ19" s="183"/>
      <c r="BA19" s="41"/>
    </row>
    <row r="20" spans="1:53" s="10" customFormat="1" ht="6" customHeight="1" x14ac:dyDescent="0.25">
      <c r="A20" s="17"/>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8"/>
    </row>
    <row r="21" spans="1:53" s="42" customFormat="1" ht="14.25" customHeight="1" x14ac:dyDescent="0.25">
      <c r="A21" s="40"/>
      <c r="B21" s="43"/>
      <c r="C21" s="43"/>
      <c r="D21" s="43"/>
      <c r="E21" s="43"/>
      <c r="F21" s="43"/>
      <c r="G21" s="43"/>
      <c r="H21" s="43"/>
      <c r="I21" s="43"/>
      <c r="J21" s="43"/>
      <c r="K21" s="43"/>
      <c r="L21" s="43"/>
      <c r="M21" s="43"/>
      <c r="N21" s="43"/>
      <c r="O21" s="43"/>
      <c r="P21" s="43"/>
      <c r="Q21" s="43"/>
      <c r="R21" s="43"/>
      <c r="S21" s="43"/>
      <c r="T21" s="22"/>
      <c r="U21" s="22"/>
      <c r="V21" s="22"/>
      <c r="W21" s="23"/>
      <c r="X21" s="23"/>
      <c r="Y21" s="23"/>
      <c r="Z21" s="23"/>
      <c r="AA21" s="23"/>
      <c r="AB21" s="43"/>
      <c r="AC21" s="23"/>
      <c r="AD21" s="23"/>
      <c r="AE21" s="23"/>
      <c r="AF21" s="163" t="s">
        <v>19</v>
      </c>
      <c r="AG21" s="163"/>
      <c r="AH21" s="163"/>
      <c r="AI21" s="163"/>
      <c r="AJ21" s="163"/>
      <c r="AK21" s="164" t="s">
        <v>20</v>
      </c>
      <c r="AL21" s="164"/>
      <c r="AM21" s="164"/>
      <c r="AN21" s="164"/>
      <c r="AO21" s="164"/>
      <c r="AP21" s="164"/>
      <c r="AQ21" s="164"/>
      <c r="AR21" s="164"/>
      <c r="AS21" s="164"/>
      <c r="AT21" s="164"/>
      <c r="AU21" s="164"/>
      <c r="AV21" s="164"/>
      <c r="AW21" s="164"/>
      <c r="AX21" s="164"/>
      <c r="AY21" s="164"/>
      <c r="AZ21" s="164"/>
      <c r="BA21" s="41"/>
    </row>
    <row r="22" spans="1:53" s="42" customFormat="1" ht="15" customHeight="1" x14ac:dyDescent="0.25">
      <c r="A22" s="40"/>
      <c r="B22" s="165" t="s">
        <v>21</v>
      </c>
      <c r="C22" s="165"/>
      <c r="D22" s="165"/>
      <c r="E22" s="167" t="s">
        <v>100</v>
      </c>
      <c r="F22" s="167"/>
      <c r="G22" s="167"/>
      <c r="H22" s="167"/>
      <c r="I22" s="167"/>
      <c r="J22" s="167"/>
      <c r="K22" s="167"/>
      <c r="L22" s="167"/>
      <c r="M22" s="167"/>
      <c r="N22" s="23"/>
      <c r="O22" s="169" t="s">
        <v>22</v>
      </c>
      <c r="P22" s="169"/>
      <c r="Q22" s="169"/>
      <c r="R22" s="169"/>
      <c r="S22" s="169"/>
      <c r="T22" s="171" t="s">
        <v>59</v>
      </c>
      <c r="U22" s="171"/>
      <c r="V22" s="171"/>
      <c r="W22" s="171"/>
      <c r="X22" s="171"/>
      <c r="Y22" s="171"/>
      <c r="Z22" s="171"/>
      <c r="AA22" s="171"/>
      <c r="AB22" s="171"/>
      <c r="AC22" s="171"/>
      <c r="AD22" s="171"/>
      <c r="AE22" s="44"/>
      <c r="AF22" s="163"/>
      <c r="AG22" s="163"/>
      <c r="AH22" s="163"/>
      <c r="AI22" s="163"/>
      <c r="AJ22" s="163"/>
      <c r="AK22" s="173" t="s">
        <v>23</v>
      </c>
      <c r="AL22" s="173"/>
      <c r="AM22" s="173"/>
      <c r="AN22" s="173"/>
      <c r="AO22" s="173"/>
      <c r="AP22" s="174" t="s">
        <v>24</v>
      </c>
      <c r="AQ22" s="174"/>
      <c r="AR22" s="174"/>
      <c r="AS22" s="174"/>
      <c r="AT22" s="174"/>
      <c r="AU22" s="175" t="s">
        <v>25</v>
      </c>
      <c r="AV22" s="175"/>
      <c r="AW22" s="175"/>
      <c r="AX22" s="175"/>
      <c r="AY22" s="175"/>
      <c r="AZ22" s="175"/>
      <c r="BA22" s="41"/>
    </row>
    <row r="23" spans="1:53" s="42" customFormat="1" ht="18" customHeight="1" x14ac:dyDescent="0.25">
      <c r="A23" s="40"/>
      <c r="B23" s="166"/>
      <c r="C23" s="166"/>
      <c r="D23" s="166"/>
      <c r="E23" s="168"/>
      <c r="F23" s="168"/>
      <c r="G23" s="168"/>
      <c r="H23" s="168"/>
      <c r="I23" s="168"/>
      <c r="J23" s="168"/>
      <c r="K23" s="168"/>
      <c r="L23" s="168"/>
      <c r="M23" s="168"/>
      <c r="N23" s="23"/>
      <c r="O23" s="170"/>
      <c r="P23" s="170"/>
      <c r="Q23" s="170"/>
      <c r="R23" s="170"/>
      <c r="S23" s="170"/>
      <c r="T23" s="172"/>
      <c r="U23" s="172"/>
      <c r="V23" s="172"/>
      <c r="W23" s="172"/>
      <c r="X23" s="172"/>
      <c r="Y23" s="172"/>
      <c r="Z23" s="172"/>
      <c r="AA23" s="172"/>
      <c r="AB23" s="172"/>
      <c r="AC23" s="172"/>
      <c r="AD23" s="172"/>
      <c r="AE23" s="44"/>
      <c r="AF23" s="155" t="s">
        <v>101</v>
      </c>
      <c r="AG23" s="155"/>
      <c r="AH23" s="155"/>
      <c r="AI23" s="155"/>
      <c r="AJ23" s="155"/>
      <c r="AK23" s="156" t="s">
        <v>102</v>
      </c>
      <c r="AL23" s="156"/>
      <c r="AM23" s="156"/>
      <c r="AN23" s="156"/>
      <c r="AO23" s="156"/>
      <c r="AP23" s="156" t="s">
        <v>103</v>
      </c>
      <c r="AQ23" s="156"/>
      <c r="AR23" s="156"/>
      <c r="AS23" s="156"/>
      <c r="AT23" s="156"/>
      <c r="AU23" s="156" t="s">
        <v>104</v>
      </c>
      <c r="AV23" s="156"/>
      <c r="AW23" s="156"/>
      <c r="AX23" s="156"/>
      <c r="AY23" s="156"/>
      <c r="AZ23" s="156"/>
      <c r="BA23" s="41"/>
    </row>
    <row r="24" spans="1:53" s="42" customFormat="1" ht="15.75" customHeight="1" x14ac:dyDescent="0.25">
      <c r="A24" s="40"/>
      <c r="B24" s="23"/>
      <c r="C24" s="23"/>
      <c r="D24" s="23"/>
      <c r="E24" s="23"/>
      <c r="F24" s="23"/>
      <c r="G24" s="23"/>
      <c r="H24" s="23"/>
      <c r="I24" s="23"/>
      <c r="J24" s="23"/>
      <c r="K24" s="23"/>
      <c r="L24" s="23"/>
      <c r="M24" s="23"/>
      <c r="N24" s="23"/>
      <c r="O24" s="22"/>
      <c r="P24" s="22"/>
      <c r="Q24" s="22"/>
      <c r="R24" s="22"/>
      <c r="S24" s="22"/>
      <c r="T24" s="22"/>
      <c r="U24" s="22"/>
      <c r="V24" s="22"/>
      <c r="W24" s="44"/>
      <c r="X24" s="44"/>
      <c r="Y24" s="44"/>
      <c r="Z24" s="44"/>
      <c r="AA24" s="44"/>
      <c r="AB24" s="44"/>
      <c r="AC24" s="44"/>
      <c r="AD24" s="44"/>
      <c r="AE24" s="44"/>
      <c r="AF24" s="155"/>
      <c r="AG24" s="155"/>
      <c r="AH24" s="155"/>
      <c r="AI24" s="155"/>
      <c r="AJ24" s="155"/>
      <c r="AK24" s="156"/>
      <c r="AL24" s="156"/>
      <c r="AM24" s="156"/>
      <c r="AN24" s="156"/>
      <c r="AO24" s="156"/>
      <c r="AP24" s="156"/>
      <c r="AQ24" s="156"/>
      <c r="AR24" s="156"/>
      <c r="AS24" s="156"/>
      <c r="AT24" s="156"/>
      <c r="AU24" s="156"/>
      <c r="AV24" s="156"/>
      <c r="AW24" s="156"/>
      <c r="AX24" s="156"/>
      <c r="AY24" s="156"/>
      <c r="AZ24" s="156"/>
      <c r="BA24" s="41"/>
    </row>
    <row r="25" spans="1:53" s="10" customFormat="1" ht="6" customHeight="1" x14ac:dyDescent="0.25">
      <c r="A25" s="17"/>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8"/>
    </row>
    <row r="26" spans="1:53" s="26" customFormat="1" x14ac:dyDescent="0.25">
      <c r="A26" s="24"/>
      <c r="B26" s="157" t="s">
        <v>26</v>
      </c>
      <c r="C26" s="157"/>
      <c r="D26" s="157"/>
      <c r="E26" s="157"/>
      <c r="F26" s="157"/>
      <c r="G26" s="157"/>
      <c r="H26" s="157"/>
      <c r="I26" s="157"/>
      <c r="J26" s="160" t="s">
        <v>105</v>
      </c>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25"/>
    </row>
    <row r="27" spans="1:53" s="26" customFormat="1" x14ac:dyDescent="0.25">
      <c r="A27" s="24"/>
      <c r="B27" s="158"/>
      <c r="C27" s="158"/>
      <c r="D27" s="158"/>
      <c r="E27" s="158"/>
      <c r="F27" s="158"/>
      <c r="G27" s="158"/>
      <c r="H27" s="158"/>
      <c r="I27" s="158"/>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25"/>
    </row>
    <row r="28" spans="1:53" s="29" customFormat="1" ht="15" customHeight="1" x14ac:dyDescent="0.25">
      <c r="A28" s="27"/>
      <c r="B28" s="159"/>
      <c r="C28" s="159"/>
      <c r="D28" s="159"/>
      <c r="E28" s="159"/>
      <c r="F28" s="159"/>
      <c r="G28" s="159"/>
      <c r="H28" s="159"/>
      <c r="I28" s="159"/>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28"/>
    </row>
    <row r="29" spans="1:53" s="10" customFormat="1" ht="6" customHeight="1" thickBot="1" x14ac:dyDescent="0.3">
      <c r="A29" s="17"/>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8"/>
    </row>
    <row r="30" spans="1:53" s="33" customFormat="1" ht="17.25" customHeight="1" thickBot="1" x14ac:dyDescent="0.3">
      <c r="A30" s="30"/>
      <c r="B30" s="142" t="s">
        <v>27</v>
      </c>
      <c r="C30" s="142"/>
      <c r="D30" s="142"/>
      <c r="E30" s="142"/>
      <c r="F30" s="142"/>
      <c r="G30" s="142"/>
      <c r="H30" s="142"/>
      <c r="I30" s="31"/>
      <c r="J30" s="143" t="s">
        <v>28</v>
      </c>
      <c r="K30" s="143"/>
      <c r="L30" s="143"/>
      <c r="M30" s="143"/>
      <c r="N30" s="143"/>
      <c r="O30" s="144" t="s">
        <v>29</v>
      </c>
      <c r="P30" s="145"/>
      <c r="Q30" s="146"/>
      <c r="R30" s="31"/>
      <c r="S30" s="31"/>
      <c r="T30" s="147" t="s">
        <v>30</v>
      </c>
      <c r="U30" s="147"/>
      <c r="V30" s="147"/>
      <c r="W30" s="147"/>
      <c r="X30" s="148"/>
      <c r="Y30" s="149"/>
      <c r="Z30" s="150"/>
      <c r="AA30" s="151"/>
      <c r="AB30" s="31"/>
      <c r="AC30" s="31"/>
      <c r="AD30" s="147" t="s">
        <v>31</v>
      </c>
      <c r="AE30" s="147"/>
      <c r="AF30" s="147"/>
      <c r="AG30" s="147"/>
      <c r="AH30" s="152"/>
      <c r="AI30" s="153"/>
      <c r="AJ30" s="154"/>
      <c r="AK30" s="31"/>
      <c r="AL30" s="31"/>
      <c r="AM30" s="31"/>
      <c r="AN30" s="31"/>
      <c r="AO30" s="31"/>
      <c r="AP30" s="31"/>
      <c r="AQ30" s="31"/>
      <c r="AR30" s="31"/>
      <c r="AS30" s="31"/>
      <c r="AT30" s="31"/>
      <c r="AU30" s="31"/>
      <c r="AV30" s="31"/>
      <c r="AW30" s="31"/>
      <c r="AX30" s="31"/>
      <c r="AY30" s="31"/>
      <c r="AZ30" s="31"/>
      <c r="BA30" s="32"/>
    </row>
    <row r="31" spans="1:53" s="10" customFormat="1" ht="6" customHeight="1" x14ac:dyDescent="0.25">
      <c r="A31" s="1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8"/>
    </row>
    <row r="32" spans="1:53" s="29" customFormat="1" ht="15.75" customHeight="1" x14ac:dyDescent="0.25">
      <c r="A32" s="27"/>
      <c r="B32" s="137" t="s">
        <v>32</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28"/>
    </row>
    <row r="33" spans="1:63" s="29" customFormat="1" ht="18" customHeight="1" x14ac:dyDescent="0.25">
      <c r="A33" s="27"/>
      <c r="B33" s="138" t="s">
        <v>33</v>
      </c>
      <c r="C33" s="138"/>
      <c r="D33" s="138"/>
      <c r="E33" s="138"/>
      <c r="F33" s="139" t="s">
        <v>106</v>
      </c>
      <c r="G33" s="139"/>
      <c r="H33" s="139"/>
      <c r="I33" s="139"/>
      <c r="J33" s="139"/>
      <c r="K33" s="139"/>
      <c r="L33" s="139"/>
      <c r="M33" s="139"/>
      <c r="N33" s="139"/>
      <c r="O33" s="139"/>
      <c r="P33" s="139"/>
      <c r="Q33" s="139"/>
      <c r="R33" s="139"/>
      <c r="S33" s="139"/>
      <c r="T33" s="139"/>
      <c r="U33" s="139"/>
      <c r="V33" s="139"/>
      <c r="W33" s="139"/>
      <c r="X33" s="139"/>
      <c r="Y33" s="139"/>
      <c r="Z33" s="139"/>
      <c r="AA33" s="139"/>
      <c r="AB33" s="139"/>
      <c r="AC33" s="140" t="s">
        <v>34</v>
      </c>
      <c r="AD33" s="140"/>
      <c r="AE33" s="140"/>
      <c r="AF33" s="140"/>
      <c r="AG33" s="140"/>
      <c r="AH33" s="141" t="s">
        <v>107</v>
      </c>
      <c r="AI33" s="141"/>
      <c r="AJ33" s="141"/>
      <c r="AK33" s="141"/>
      <c r="AL33" s="141"/>
      <c r="AM33" s="141"/>
      <c r="AN33" s="141"/>
      <c r="AO33" s="141"/>
      <c r="AP33" s="141"/>
      <c r="AQ33" s="141"/>
      <c r="AR33" s="141"/>
      <c r="AS33" s="141"/>
      <c r="AT33" s="141"/>
      <c r="AU33" s="141"/>
      <c r="AV33" s="141"/>
      <c r="AW33" s="141"/>
      <c r="AX33" s="141"/>
      <c r="AY33" s="141"/>
      <c r="AZ33" s="141"/>
      <c r="BA33" s="28"/>
    </row>
    <row r="34" spans="1:63" s="10" customFormat="1" ht="6" customHeight="1" x14ac:dyDescent="0.25">
      <c r="A34" s="17"/>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18"/>
    </row>
    <row r="35" spans="1:63" s="10" customFormat="1" ht="48.75" customHeight="1" x14ac:dyDescent="0.25">
      <c r="A35" s="17"/>
      <c r="B35" s="64"/>
      <c r="C35" s="64"/>
      <c r="D35" s="64"/>
      <c r="E35" s="64"/>
      <c r="F35" s="64"/>
      <c r="G35" s="64"/>
      <c r="H35" s="64"/>
      <c r="I35" s="64"/>
      <c r="J35" s="64"/>
      <c r="K35" s="132" t="s">
        <v>35</v>
      </c>
      <c r="L35" s="132"/>
      <c r="M35" s="132"/>
      <c r="N35" s="132"/>
      <c r="O35" s="132"/>
      <c r="P35" s="132"/>
      <c r="Q35" s="132"/>
      <c r="R35" s="132"/>
      <c r="S35" s="132"/>
      <c r="T35" s="132"/>
      <c r="U35" s="132"/>
      <c r="V35" s="132"/>
      <c r="W35" s="132"/>
      <c r="X35" s="132"/>
      <c r="Y35" s="132"/>
      <c r="Z35" s="132"/>
      <c r="AA35" s="132"/>
      <c r="AB35" s="132" t="s">
        <v>36</v>
      </c>
      <c r="AC35" s="132"/>
      <c r="AD35" s="132"/>
      <c r="AE35" s="132"/>
      <c r="AF35" s="132"/>
      <c r="AG35" s="132"/>
      <c r="AH35" s="132"/>
      <c r="AI35" s="132"/>
      <c r="AJ35" s="132"/>
      <c r="AK35" s="132"/>
      <c r="AL35" s="132"/>
      <c r="AM35" s="132"/>
      <c r="AN35" s="132"/>
      <c r="AO35" s="132"/>
      <c r="AP35" s="132"/>
      <c r="AQ35" s="64"/>
      <c r="AR35" s="64"/>
      <c r="AS35" s="64"/>
      <c r="AT35" s="64"/>
      <c r="AU35" s="64"/>
      <c r="AV35" s="64"/>
      <c r="AW35" s="64"/>
      <c r="AX35" s="64"/>
      <c r="AY35" s="64"/>
      <c r="AZ35" s="64"/>
      <c r="BA35" s="18"/>
    </row>
    <row r="36" spans="1:63" s="10" customFormat="1" ht="28.5" customHeight="1" x14ac:dyDescent="0.25">
      <c r="A36" s="17"/>
      <c r="B36" s="64"/>
      <c r="C36" s="64"/>
      <c r="D36" s="64"/>
      <c r="E36" s="64"/>
      <c r="F36" s="64"/>
      <c r="G36" s="64"/>
      <c r="H36" s="64"/>
      <c r="I36" s="64"/>
      <c r="J36" s="64"/>
      <c r="K36" s="133" t="s">
        <v>108</v>
      </c>
      <c r="L36" s="133"/>
      <c r="M36" s="133"/>
      <c r="N36" s="133"/>
      <c r="O36" s="133"/>
      <c r="P36" s="133"/>
      <c r="Q36" s="133"/>
      <c r="R36" s="133"/>
      <c r="S36" s="133"/>
      <c r="T36" s="133"/>
      <c r="U36" s="133"/>
      <c r="V36" s="133"/>
      <c r="W36" s="133"/>
      <c r="X36" s="133"/>
      <c r="Y36" s="133"/>
      <c r="Z36" s="133"/>
      <c r="AA36" s="133"/>
      <c r="AB36" s="133" t="s">
        <v>109</v>
      </c>
      <c r="AC36" s="133"/>
      <c r="AD36" s="133"/>
      <c r="AE36" s="133"/>
      <c r="AF36" s="133"/>
      <c r="AG36" s="133"/>
      <c r="AH36" s="133"/>
      <c r="AI36" s="133"/>
      <c r="AJ36" s="133"/>
      <c r="AK36" s="133"/>
      <c r="AL36" s="133"/>
      <c r="AM36" s="133"/>
      <c r="AN36" s="133"/>
      <c r="AO36" s="133"/>
      <c r="AP36" s="133"/>
      <c r="AQ36" s="64"/>
      <c r="AR36" s="64"/>
      <c r="AS36" s="64"/>
      <c r="AT36" s="64"/>
      <c r="AU36" s="64"/>
      <c r="AV36" s="64"/>
      <c r="AW36" s="64"/>
      <c r="AX36" s="64"/>
      <c r="AY36" s="64"/>
      <c r="AZ36" s="64"/>
      <c r="BA36" s="18"/>
    </row>
    <row r="37" spans="1:63" s="10" customFormat="1" ht="6" customHeight="1" thickBot="1" x14ac:dyDescent="0.3">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6"/>
    </row>
    <row r="38" spans="1:63" s="10" customFormat="1" ht="27" customHeight="1" thickTop="1" thickBot="1" x14ac:dyDescent="0.3">
      <c r="B38" s="134" t="s">
        <v>37</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row>
    <row r="39" spans="1:63" s="10" customFormat="1" ht="6" customHeight="1" thickTop="1" thickBot="1" x14ac:dyDescent="0.3">
      <c r="A39" s="11"/>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2"/>
    </row>
    <row r="40" spans="1:63" s="10" customFormat="1" ht="15" customHeight="1" thickBot="1" x14ac:dyDescent="0.3">
      <c r="A40" s="17"/>
      <c r="B40" s="107" t="s">
        <v>38</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9"/>
      <c r="BA40" s="18"/>
      <c r="BD40" s="91"/>
      <c r="BE40" s="68"/>
      <c r="BF40" s="68"/>
      <c r="BG40" s="68"/>
      <c r="BH40" s="68"/>
      <c r="BI40" s="68"/>
      <c r="BJ40" s="68"/>
      <c r="BK40" s="68"/>
    </row>
    <row r="41" spans="1:63" s="39" customFormat="1" ht="15" customHeight="1" x14ac:dyDescent="0.25">
      <c r="A41" s="37"/>
      <c r="B41" s="131" t="s">
        <v>39</v>
      </c>
      <c r="C41" s="131"/>
      <c r="D41" s="131"/>
      <c r="E41" s="131"/>
      <c r="F41" s="131"/>
      <c r="G41" s="131"/>
      <c r="H41" s="131"/>
      <c r="I41" s="131" t="s">
        <v>40</v>
      </c>
      <c r="J41" s="131"/>
      <c r="K41" s="131"/>
      <c r="L41" s="131"/>
      <c r="M41" s="131"/>
      <c r="N41" s="131"/>
      <c r="O41" s="131"/>
      <c r="P41" s="131" t="s">
        <v>41</v>
      </c>
      <c r="Q41" s="131"/>
      <c r="R41" s="131"/>
      <c r="S41" s="131"/>
      <c r="T41" s="131"/>
      <c r="U41" s="131"/>
      <c r="V41" s="131"/>
      <c r="W41" s="131" t="s">
        <v>42</v>
      </c>
      <c r="X41" s="131"/>
      <c r="Y41" s="131"/>
      <c r="Z41" s="131"/>
      <c r="AA41" s="131"/>
      <c r="AB41" s="131" t="s">
        <v>43</v>
      </c>
      <c r="AC41" s="131"/>
      <c r="AD41" s="131"/>
      <c r="AE41" s="131"/>
      <c r="AF41" s="131"/>
      <c r="AG41" s="131" t="s">
        <v>44</v>
      </c>
      <c r="AH41" s="131"/>
      <c r="AI41" s="131"/>
      <c r="AJ41" s="131"/>
      <c r="AK41" s="131"/>
      <c r="AL41" s="131" t="s">
        <v>45</v>
      </c>
      <c r="AM41" s="131"/>
      <c r="AN41" s="131"/>
      <c r="AO41" s="131"/>
      <c r="AP41" s="131"/>
      <c r="AQ41" s="131" t="s">
        <v>46</v>
      </c>
      <c r="AR41" s="131"/>
      <c r="AS41" s="131"/>
      <c r="AT41" s="131"/>
      <c r="AU41" s="131"/>
      <c r="AV41" s="131" t="s">
        <v>47</v>
      </c>
      <c r="AW41" s="131"/>
      <c r="AX41" s="131"/>
      <c r="AY41" s="131"/>
      <c r="AZ41" s="131"/>
      <c r="BA41" s="38"/>
      <c r="BD41" s="68"/>
      <c r="BE41" s="68" t="s">
        <v>111</v>
      </c>
      <c r="BF41" s="68">
        <v>45</v>
      </c>
      <c r="BG41" s="68"/>
      <c r="BH41" s="68"/>
      <c r="BI41" s="68"/>
      <c r="BJ41" s="68"/>
      <c r="BK41" s="68"/>
    </row>
    <row r="42" spans="1:63" s="39" customFormat="1" ht="15" hidden="1" customHeight="1" x14ac:dyDescent="0.25">
      <c r="A42" s="37"/>
      <c r="B42" s="126" t="s">
        <v>110</v>
      </c>
      <c r="C42" s="126"/>
      <c r="D42" s="126"/>
      <c r="E42" s="126"/>
      <c r="F42" s="126"/>
      <c r="G42" s="126"/>
      <c r="H42" s="126"/>
      <c r="I42" s="127">
        <v>43190</v>
      </c>
      <c r="J42" s="128"/>
      <c r="K42" s="128"/>
      <c r="L42" s="128"/>
      <c r="M42" s="128"/>
      <c r="N42" s="128"/>
      <c r="O42" s="128"/>
      <c r="P42" s="127">
        <v>43196</v>
      </c>
      <c r="Q42" s="128"/>
      <c r="R42" s="128"/>
      <c r="S42" s="128"/>
      <c r="T42" s="128"/>
      <c r="U42" s="128"/>
      <c r="V42" s="128"/>
      <c r="W42" s="129"/>
      <c r="X42" s="130"/>
      <c r="Y42" s="130"/>
      <c r="Z42" s="130"/>
      <c r="AA42" s="130"/>
      <c r="AB42" s="129">
        <v>43110</v>
      </c>
      <c r="AC42" s="130"/>
      <c r="AD42" s="130"/>
      <c r="AE42" s="130"/>
      <c r="AF42" s="130"/>
      <c r="AG42" s="116"/>
      <c r="AH42" s="116"/>
      <c r="AI42" s="116"/>
      <c r="AJ42" s="116"/>
      <c r="AK42" s="116"/>
      <c r="AL42" s="116"/>
      <c r="AM42" s="116"/>
      <c r="AN42" s="116"/>
      <c r="AO42" s="116"/>
      <c r="AP42" s="116"/>
      <c r="AQ42" s="117">
        <f>W42-AB42</f>
        <v>-43110</v>
      </c>
      <c r="AR42" s="117"/>
      <c r="AS42" s="117"/>
      <c r="AT42" s="117"/>
      <c r="AU42" s="117"/>
      <c r="AV42" s="118"/>
      <c r="AW42" s="118"/>
      <c r="AX42" s="118"/>
      <c r="AY42" s="118"/>
      <c r="AZ42" s="118"/>
      <c r="BA42" s="38"/>
      <c r="BD42" s="68"/>
      <c r="BE42" s="68" t="s">
        <v>112</v>
      </c>
      <c r="BF42" s="68"/>
      <c r="BG42" s="68"/>
      <c r="BH42" s="68"/>
      <c r="BI42" s="68"/>
      <c r="BJ42" s="68"/>
      <c r="BK42" s="68"/>
    </row>
    <row r="43" spans="1:63" s="39" customFormat="1" ht="15" customHeight="1" x14ac:dyDescent="0.25">
      <c r="A43" s="37"/>
      <c r="B43" s="126" t="s">
        <v>111</v>
      </c>
      <c r="C43" s="126"/>
      <c r="D43" s="126"/>
      <c r="E43" s="126"/>
      <c r="F43" s="126"/>
      <c r="G43" s="126"/>
      <c r="H43" s="126"/>
      <c r="I43" s="127">
        <v>43190</v>
      </c>
      <c r="J43" s="128"/>
      <c r="K43" s="128"/>
      <c r="L43" s="128"/>
      <c r="M43" s="128"/>
      <c r="N43" s="128"/>
      <c r="O43" s="128"/>
      <c r="P43" s="127">
        <v>43196</v>
      </c>
      <c r="Q43" s="128"/>
      <c r="R43" s="128"/>
      <c r="S43" s="128"/>
      <c r="T43" s="128"/>
      <c r="U43" s="128"/>
      <c r="V43" s="128"/>
      <c r="W43" s="129">
        <v>43245</v>
      </c>
      <c r="X43" s="130"/>
      <c r="Y43" s="130"/>
      <c r="Z43" s="130"/>
      <c r="AA43" s="130"/>
      <c r="AB43" s="129">
        <v>43200</v>
      </c>
      <c r="AC43" s="130"/>
      <c r="AD43" s="130"/>
      <c r="AE43" s="130"/>
      <c r="AF43" s="130"/>
      <c r="AG43" s="116"/>
      <c r="AH43" s="116"/>
      <c r="AI43" s="116"/>
      <c r="AJ43" s="116"/>
      <c r="AK43" s="116"/>
      <c r="AL43" s="116"/>
      <c r="AM43" s="116"/>
      <c r="AN43" s="116"/>
      <c r="AO43" s="116"/>
      <c r="AP43" s="116"/>
      <c r="AQ43" s="117">
        <f>W43-AB43</f>
        <v>45</v>
      </c>
      <c r="AR43" s="117"/>
      <c r="AS43" s="117"/>
      <c r="AT43" s="117"/>
      <c r="AU43" s="117"/>
      <c r="AV43" s="118"/>
      <c r="AW43" s="118"/>
      <c r="AX43" s="118"/>
      <c r="AY43" s="118"/>
      <c r="AZ43" s="118"/>
      <c r="BA43" s="38"/>
      <c r="BD43" s="68"/>
      <c r="BE43" s="68" t="s">
        <v>112</v>
      </c>
      <c r="BF43" s="68">
        <v>0</v>
      </c>
      <c r="BG43" s="68"/>
      <c r="BH43" s="68"/>
      <c r="BI43" s="68"/>
      <c r="BJ43" s="68"/>
      <c r="BK43" s="68"/>
    </row>
    <row r="44" spans="1:63" s="39" customFormat="1" ht="15" customHeight="1" x14ac:dyDescent="0.25">
      <c r="A44" s="37"/>
      <c r="B44" s="126" t="s">
        <v>112</v>
      </c>
      <c r="C44" s="126"/>
      <c r="D44" s="126"/>
      <c r="E44" s="126"/>
      <c r="F44" s="126"/>
      <c r="G44" s="126"/>
      <c r="H44" s="126"/>
      <c r="I44" s="127">
        <v>43281</v>
      </c>
      <c r="J44" s="128"/>
      <c r="K44" s="128"/>
      <c r="L44" s="128"/>
      <c r="M44" s="128"/>
      <c r="N44" s="128"/>
      <c r="O44" s="128"/>
      <c r="P44" s="127">
        <v>43287</v>
      </c>
      <c r="Q44" s="128"/>
      <c r="R44" s="128"/>
      <c r="S44" s="128"/>
      <c r="T44" s="128"/>
      <c r="U44" s="128"/>
      <c r="V44" s="128"/>
      <c r="W44" s="129"/>
      <c r="X44" s="130"/>
      <c r="Y44" s="130"/>
      <c r="Z44" s="130"/>
      <c r="AA44" s="130"/>
      <c r="AB44" s="129">
        <v>43291</v>
      </c>
      <c r="AC44" s="130"/>
      <c r="AD44" s="130"/>
      <c r="AE44" s="130"/>
      <c r="AF44" s="130"/>
      <c r="AG44" s="116"/>
      <c r="AH44" s="116"/>
      <c r="AI44" s="116"/>
      <c r="AJ44" s="116"/>
      <c r="AK44" s="116"/>
      <c r="AL44" s="116"/>
      <c r="AM44" s="116"/>
      <c r="AN44" s="116"/>
      <c r="AO44" s="116"/>
      <c r="AP44" s="116"/>
      <c r="AQ44" s="117">
        <f>W44-AB44</f>
        <v>-43291</v>
      </c>
      <c r="AR44" s="117"/>
      <c r="AS44" s="117"/>
      <c r="AT44" s="117"/>
      <c r="AU44" s="117"/>
      <c r="AV44" s="118"/>
      <c r="AW44" s="118"/>
      <c r="AX44" s="118"/>
      <c r="AY44" s="118"/>
      <c r="AZ44" s="118"/>
      <c r="BA44" s="38"/>
      <c r="BD44" s="68"/>
      <c r="BE44" s="68"/>
      <c r="BF44" s="68"/>
      <c r="BG44" s="68"/>
      <c r="BH44" s="68"/>
      <c r="BI44" s="68"/>
      <c r="BJ44" s="68"/>
      <c r="BK44" s="68"/>
    </row>
    <row r="45" spans="1:63" s="39" customFormat="1" ht="15" customHeight="1" x14ac:dyDescent="0.25">
      <c r="A45" s="37"/>
      <c r="B45" s="126" t="s">
        <v>113</v>
      </c>
      <c r="C45" s="126"/>
      <c r="D45" s="126"/>
      <c r="E45" s="126"/>
      <c r="F45" s="126"/>
      <c r="G45" s="126"/>
      <c r="H45" s="126"/>
      <c r="I45" s="127"/>
      <c r="J45" s="128"/>
      <c r="K45" s="128"/>
      <c r="L45" s="128"/>
      <c r="M45" s="128"/>
      <c r="N45" s="128"/>
      <c r="O45" s="128"/>
      <c r="P45" s="127"/>
      <c r="Q45" s="128"/>
      <c r="R45" s="128"/>
      <c r="S45" s="128"/>
      <c r="T45" s="128"/>
      <c r="U45" s="128"/>
      <c r="V45" s="128"/>
      <c r="W45" s="129"/>
      <c r="X45" s="130"/>
      <c r="Y45" s="130"/>
      <c r="Z45" s="130"/>
      <c r="AA45" s="130"/>
      <c r="AB45" s="129">
        <v>43414</v>
      </c>
      <c r="AC45" s="130"/>
      <c r="AD45" s="130"/>
      <c r="AE45" s="130"/>
      <c r="AF45" s="130"/>
      <c r="AG45" s="116"/>
      <c r="AH45" s="116"/>
      <c r="AI45" s="116"/>
      <c r="AJ45" s="116"/>
      <c r="AK45" s="116"/>
      <c r="AL45" s="116"/>
      <c r="AM45" s="116"/>
      <c r="AN45" s="116"/>
      <c r="AO45" s="116"/>
      <c r="AP45" s="116"/>
      <c r="AQ45" s="117">
        <f>W45-AB45</f>
        <v>-43414</v>
      </c>
      <c r="AR45" s="117"/>
      <c r="AS45" s="117"/>
      <c r="AT45" s="117"/>
      <c r="AU45" s="117"/>
      <c r="AV45" s="118"/>
      <c r="AW45" s="118"/>
      <c r="AX45" s="118"/>
      <c r="AY45" s="118"/>
      <c r="AZ45" s="118"/>
      <c r="BA45" s="38"/>
      <c r="BD45" s="68"/>
      <c r="BE45" s="68"/>
      <c r="BF45" s="68"/>
      <c r="BG45" s="68"/>
      <c r="BH45" s="68"/>
      <c r="BI45" s="68"/>
      <c r="BJ45" s="68"/>
      <c r="BK45" s="68"/>
    </row>
    <row r="46" spans="1:63" s="39" customFormat="1" ht="13.5" thickBot="1" x14ac:dyDescent="0.3">
      <c r="A46" s="37"/>
      <c r="B46" s="126" t="s">
        <v>114</v>
      </c>
      <c r="C46" s="126"/>
      <c r="D46" s="126"/>
      <c r="E46" s="126"/>
      <c r="F46" s="126"/>
      <c r="G46" s="126"/>
      <c r="H46" s="126"/>
      <c r="I46" s="127"/>
      <c r="J46" s="128"/>
      <c r="K46" s="128"/>
      <c r="L46" s="128"/>
      <c r="M46" s="128"/>
      <c r="N46" s="128"/>
      <c r="O46" s="128"/>
      <c r="P46" s="127"/>
      <c r="Q46" s="128"/>
      <c r="R46" s="128"/>
      <c r="S46" s="128"/>
      <c r="T46" s="128"/>
      <c r="U46" s="128"/>
      <c r="V46" s="128"/>
      <c r="W46" s="129"/>
      <c r="X46" s="130"/>
      <c r="Y46" s="130"/>
      <c r="Z46" s="130"/>
      <c r="AA46" s="130"/>
      <c r="AB46" s="129">
        <v>43475</v>
      </c>
      <c r="AC46" s="130"/>
      <c r="AD46" s="130"/>
      <c r="AE46" s="130"/>
      <c r="AF46" s="130"/>
      <c r="AG46" s="116"/>
      <c r="AH46" s="116"/>
      <c r="AI46" s="116"/>
      <c r="AJ46" s="116"/>
      <c r="AK46" s="116"/>
      <c r="AL46" s="116"/>
      <c r="AM46" s="116"/>
      <c r="AN46" s="116"/>
      <c r="AO46" s="116"/>
      <c r="AP46" s="116"/>
      <c r="AQ46" s="117">
        <f>W46-AB46</f>
        <v>-43475</v>
      </c>
      <c r="AR46" s="117"/>
      <c r="AS46" s="117"/>
      <c r="AT46" s="117"/>
      <c r="AU46" s="117"/>
      <c r="AV46" s="118"/>
      <c r="AW46" s="118"/>
      <c r="AX46" s="118"/>
      <c r="AY46" s="118"/>
      <c r="AZ46" s="118"/>
      <c r="BA46" s="38"/>
      <c r="BD46" s="68"/>
      <c r="BE46" s="68"/>
      <c r="BF46" s="68"/>
      <c r="BG46" s="68"/>
      <c r="BH46" s="68"/>
      <c r="BI46" s="68"/>
      <c r="BJ46" s="68"/>
      <c r="BK46" s="68"/>
    </row>
    <row r="47" spans="1:63" s="39" customFormat="1" ht="20.25" customHeight="1" thickBot="1" x14ac:dyDescent="0.3">
      <c r="A47" s="37"/>
      <c r="B47" s="119" t="s">
        <v>49</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1"/>
      <c r="AQ47" s="122">
        <f>AVERAGE(AQ43)</f>
        <v>45</v>
      </c>
      <c r="AR47" s="123"/>
      <c r="AS47" s="123"/>
      <c r="AT47" s="123"/>
      <c r="AU47" s="123"/>
      <c r="AV47" s="124"/>
      <c r="AW47" s="125"/>
      <c r="AX47" s="125"/>
      <c r="AY47" s="125"/>
      <c r="AZ47" s="125"/>
      <c r="BA47" s="38"/>
      <c r="BD47" s="68"/>
      <c r="BE47" s="68"/>
      <c r="BF47" s="68"/>
      <c r="BG47" s="68"/>
      <c r="BH47" s="68"/>
      <c r="BI47" s="68"/>
      <c r="BJ47" s="68"/>
      <c r="BK47" s="68"/>
    </row>
    <row r="48" spans="1:63" s="10" customFormat="1" ht="13.5" customHeight="1" thickBot="1" x14ac:dyDescent="0.3">
      <c r="A48" s="17"/>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18"/>
      <c r="BD48" s="91"/>
      <c r="BE48" s="91"/>
      <c r="BF48" s="91"/>
      <c r="BG48" s="91"/>
      <c r="BH48" s="91"/>
      <c r="BI48" s="91"/>
      <c r="BJ48" s="91"/>
      <c r="BK48" s="91"/>
    </row>
    <row r="49" spans="1:53" s="62" customFormat="1" ht="15.75" thickBot="1" x14ac:dyDescent="0.3">
      <c r="A49" s="45"/>
      <c r="B49" s="107" t="s">
        <v>50</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9"/>
      <c r="BA49" s="46"/>
    </row>
    <row r="50" spans="1:53" s="52" customFormat="1" ht="206.25" customHeight="1" x14ac:dyDescent="0.25">
      <c r="A50" s="47"/>
      <c r="B50" s="48"/>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50"/>
      <c r="BA50" s="51"/>
    </row>
    <row r="51" spans="1:53" s="52" customFormat="1" ht="15" hidden="1" x14ac:dyDescent="0.25">
      <c r="A51" s="47"/>
      <c r="B51" s="53"/>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5"/>
      <c r="BA51" s="51"/>
    </row>
    <row r="52" spans="1:53" s="52" customFormat="1" ht="15" hidden="1" x14ac:dyDescent="0.25">
      <c r="A52" s="47"/>
      <c r="B52" s="53"/>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5"/>
      <c r="BA52" s="51"/>
    </row>
    <row r="53" spans="1:53" s="52" customFormat="1" ht="15" hidden="1" x14ac:dyDescent="0.25">
      <c r="A53" s="47"/>
      <c r="B53" s="53"/>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5"/>
      <c r="BA53" s="51"/>
    </row>
    <row r="54" spans="1:53" s="52" customFormat="1" ht="15" hidden="1" x14ac:dyDescent="0.25">
      <c r="A54" s="47"/>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5"/>
      <c r="BA54" s="51"/>
    </row>
    <row r="55" spans="1:53" s="52" customFormat="1" ht="15" hidden="1" x14ac:dyDescent="0.25">
      <c r="A55" s="47"/>
      <c r="B55" s="53"/>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5"/>
      <c r="BA55" s="51"/>
    </row>
    <row r="56" spans="1:53" s="52" customFormat="1" ht="15" hidden="1" x14ac:dyDescent="0.25">
      <c r="A56" s="47"/>
      <c r="B56" s="53"/>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5"/>
      <c r="BA56" s="51"/>
    </row>
    <row r="57" spans="1:53" s="52" customFormat="1" ht="15" hidden="1" x14ac:dyDescent="0.25">
      <c r="A57" s="47"/>
      <c r="B57" s="53"/>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5"/>
      <c r="BA57" s="51"/>
    </row>
    <row r="58" spans="1:53" s="52" customFormat="1" ht="15" hidden="1" x14ac:dyDescent="0.25">
      <c r="A58" s="47"/>
      <c r="B58" s="53"/>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5"/>
      <c r="BA58" s="51"/>
    </row>
    <row r="59" spans="1:53" s="52" customFormat="1" ht="15" hidden="1" x14ac:dyDescent="0.25">
      <c r="A59" s="47"/>
      <c r="B59" s="53"/>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5"/>
      <c r="BA59" s="51"/>
    </row>
    <row r="60" spans="1:53" s="52" customFormat="1" ht="12.75" hidden="1" customHeight="1" x14ac:dyDescent="0.25">
      <c r="A60" s="47"/>
      <c r="B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5"/>
      <c r="BA60" s="51"/>
    </row>
    <row r="61" spans="1:53" s="52" customFormat="1" ht="15.75" hidden="1" thickBot="1" x14ac:dyDescent="0.3">
      <c r="A61" s="47"/>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8"/>
      <c r="BA61" s="51"/>
    </row>
    <row r="62" spans="1:53" s="52" customFormat="1" ht="15.75" thickBot="1" x14ac:dyDescent="0.3">
      <c r="A62" s="47"/>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1"/>
    </row>
    <row r="63" spans="1:53" s="62" customFormat="1" ht="20.25" customHeight="1" x14ac:dyDescent="0.25">
      <c r="A63" s="45"/>
      <c r="B63" s="110" t="s">
        <v>51</v>
      </c>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2" t="s">
        <v>52</v>
      </c>
      <c r="AV63" s="112"/>
      <c r="AW63" s="112"/>
      <c r="AX63" s="112"/>
      <c r="AY63" s="112"/>
      <c r="AZ63" s="112"/>
      <c r="BA63" s="46"/>
    </row>
    <row r="64" spans="1:53" s="62" customFormat="1" ht="10.5" customHeight="1" x14ac:dyDescent="0.25">
      <c r="A64" s="4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3"/>
      <c r="AV64" s="113"/>
      <c r="AW64" s="113"/>
      <c r="AX64" s="113"/>
      <c r="AY64" s="113"/>
      <c r="AZ64" s="113"/>
      <c r="BA64" s="46"/>
    </row>
    <row r="65" spans="1:53" s="62" customFormat="1" ht="15.75" customHeight="1" x14ac:dyDescent="0.25">
      <c r="A65" s="45"/>
      <c r="B65" s="114" t="s">
        <v>39</v>
      </c>
      <c r="C65" s="114"/>
      <c r="D65" s="114"/>
      <c r="E65" s="114"/>
      <c r="F65" s="114"/>
      <c r="G65" s="114"/>
      <c r="H65" s="114"/>
      <c r="I65" s="114" t="s">
        <v>41</v>
      </c>
      <c r="J65" s="114"/>
      <c r="K65" s="114"/>
      <c r="L65" s="114"/>
      <c r="M65" s="114"/>
      <c r="N65" s="114"/>
      <c r="O65" s="114"/>
      <c r="P65" s="114" t="s">
        <v>53</v>
      </c>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5" t="s">
        <v>54</v>
      </c>
      <c r="AV65" s="115"/>
      <c r="AW65" s="115"/>
      <c r="AX65" s="115" t="s">
        <v>55</v>
      </c>
      <c r="AY65" s="115"/>
      <c r="AZ65" s="115"/>
      <c r="BA65" s="46"/>
    </row>
    <row r="66" spans="1:53" s="52" customFormat="1" ht="65.25" customHeight="1" x14ac:dyDescent="0.25">
      <c r="A66" s="47"/>
      <c r="B66" s="94" t="s">
        <v>111</v>
      </c>
      <c r="C66" s="95"/>
      <c r="D66" s="95"/>
      <c r="E66" s="95"/>
      <c r="F66" s="95"/>
      <c r="G66" s="95"/>
      <c r="H66" s="96"/>
      <c r="I66" s="97">
        <v>43196</v>
      </c>
      <c r="J66" s="95"/>
      <c r="K66" s="95"/>
      <c r="L66" s="95"/>
      <c r="M66" s="95"/>
      <c r="N66" s="95"/>
      <c r="O66" s="96"/>
      <c r="P66" s="98" t="s">
        <v>115</v>
      </c>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100"/>
      <c r="AU66" s="101" t="s">
        <v>60</v>
      </c>
      <c r="AV66" s="101"/>
      <c r="AW66" s="101"/>
      <c r="AX66" s="102"/>
      <c r="AY66" s="102"/>
      <c r="AZ66" s="102"/>
      <c r="BA66" s="51"/>
    </row>
    <row r="67" spans="1:53" s="52" customFormat="1" ht="65.25" customHeight="1" x14ac:dyDescent="0.25">
      <c r="A67" s="47"/>
      <c r="B67" s="94" t="s">
        <v>111</v>
      </c>
      <c r="C67" s="95"/>
      <c r="D67" s="95"/>
      <c r="E67" s="95"/>
      <c r="F67" s="95"/>
      <c r="G67" s="95"/>
      <c r="H67" s="96"/>
      <c r="I67" s="97">
        <v>43281</v>
      </c>
      <c r="J67" s="95"/>
      <c r="K67" s="95"/>
      <c r="L67" s="95"/>
      <c r="M67" s="95"/>
      <c r="N67" s="95"/>
      <c r="O67" s="96"/>
      <c r="P67" s="98" t="s">
        <v>116</v>
      </c>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100"/>
      <c r="AU67" s="101" t="s">
        <v>60</v>
      </c>
      <c r="AV67" s="101"/>
      <c r="AW67" s="101"/>
      <c r="AX67" s="102"/>
      <c r="AY67" s="102"/>
      <c r="AZ67" s="102"/>
      <c r="BA67" s="51"/>
    </row>
    <row r="68" spans="1:53" s="52" customFormat="1" ht="65.25" customHeight="1" x14ac:dyDescent="0.25">
      <c r="A68" s="47"/>
      <c r="B68" s="94" t="s">
        <v>112</v>
      </c>
      <c r="C68" s="95"/>
      <c r="D68" s="95"/>
      <c r="E68" s="95"/>
      <c r="F68" s="95"/>
      <c r="G68" s="95"/>
      <c r="H68" s="96"/>
      <c r="I68" s="97">
        <v>43281</v>
      </c>
      <c r="J68" s="95"/>
      <c r="K68" s="95"/>
      <c r="L68" s="95"/>
      <c r="M68" s="95"/>
      <c r="N68" s="95"/>
      <c r="O68" s="96"/>
      <c r="P68" s="98" t="s">
        <v>117</v>
      </c>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100"/>
      <c r="AU68" s="101"/>
      <c r="AV68" s="101"/>
      <c r="AW68" s="101"/>
      <c r="AX68" s="102"/>
      <c r="AY68" s="102"/>
      <c r="AZ68" s="102"/>
      <c r="BA68" s="51"/>
    </row>
    <row r="69" spans="1:53" s="52" customFormat="1" ht="65.25" customHeight="1" thickBot="1" x14ac:dyDescent="0.3">
      <c r="A69" s="47"/>
      <c r="B69" s="103"/>
      <c r="C69" s="103"/>
      <c r="D69" s="103"/>
      <c r="E69" s="103"/>
      <c r="F69" s="103"/>
      <c r="G69" s="103"/>
      <c r="H69" s="103"/>
      <c r="I69" s="104" t="s">
        <v>48</v>
      </c>
      <c r="J69" s="104"/>
      <c r="K69" s="104"/>
      <c r="L69" s="104"/>
      <c r="M69" s="104"/>
      <c r="N69" s="104"/>
      <c r="O69" s="104"/>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5"/>
      <c r="AV69" s="105"/>
      <c r="AW69" s="105"/>
      <c r="AX69" s="106"/>
      <c r="AY69" s="106"/>
      <c r="AZ69" s="106"/>
      <c r="BA69" s="51"/>
    </row>
    <row r="70" spans="1:53" s="52" customFormat="1" ht="6.75" customHeight="1" thickBot="1" x14ac:dyDescent="0.3">
      <c r="A70" s="59"/>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1"/>
    </row>
    <row r="71" spans="1:53" ht="15" thickTop="1" x14ac:dyDescent="0.2"/>
  </sheetData>
  <mergeCells count="163">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15:AZ15"/>
    <mergeCell ref="B16:H16"/>
    <mergeCell ref="I16:AZ16"/>
    <mergeCell ref="B17:AZ17"/>
    <mergeCell ref="B18:G19"/>
    <mergeCell ref="H18:AD18"/>
    <mergeCell ref="AF18:AJ19"/>
    <mergeCell ref="AK18:AZ19"/>
    <mergeCell ref="H19:AD19"/>
    <mergeCell ref="B20:AZ20"/>
    <mergeCell ref="AF21:AJ22"/>
    <mergeCell ref="AK21:AZ21"/>
    <mergeCell ref="B22:D23"/>
    <mergeCell ref="E22:M23"/>
    <mergeCell ref="O22:S23"/>
    <mergeCell ref="T22:AD23"/>
    <mergeCell ref="AK22:AO22"/>
    <mergeCell ref="AP22:AT22"/>
    <mergeCell ref="AU22:AZ22"/>
    <mergeCell ref="B29:AZ29"/>
    <mergeCell ref="B30:H30"/>
    <mergeCell ref="J30:N30"/>
    <mergeCell ref="O30:Q30"/>
    <mergeCell ref="T30:X30"/>
    <mergeCell ref="Y30:AA30"/>
    <mergeCell ref="AD30:AG30"/>
    <mergeCell ref="AH30:AJ30"/>
    <mergeCell ref="AF23:AJ24"/>
    <mergeCell ref="AK23:AO24"/>
    <mergeCell ref="AP23:AT24"/>
    <mergeCell ref="AU23:AZ24"/>
    <mergeCell ref="B25:AZ25"/>
    <mergeCell ref="B26:I28"/>
    <mergeCell ref="J26:AZ28"/>
    <mergeCell ref="K35:AA35"/>
    <mergeCell ref="AB35:AP35"/>
    <mergeCell ref="K36:AA36"/>
    <mergeCell ref="AB36:AP36"/>
    <mergeCell ref="B38:AZ38"/>
    <mergeCell ref="B39:AZ39"/>
    <mergeCell ref="B31:AZ31"/>
    <mergeCell ref="B32:AZ32"/>
    <mergeCell ref="B33:E33"/>
    <mergeCell ref="F33:AB33"/>
    <mergeCell ref="AC33:AG33"/>
    <mergeCell ref="AH33:AZ33"/>
    <mergeCell ref="B40:AZ40"/>
    <mergeCell ref="B41:H41"/>
    <mergeCell ref="I41:O41"/>
    <mergeCell ref="P41:V41"/>
    <mergeCell ref="W41:AA41"/>
    <mergeCell ref="AB41:AF41"/>
    <mergeCell ref="AG41:AK41"/>
    <mergeCell ref="AL41:AP41"/>
    <mergeCell ref="AQ41:AU41"/>
    <mergeCell ref="AV41:AZ41"/>
    <mergeCell ref="AL42:AP42"/>
    <mergeCell ref="AQ42:AU42"/>
    <mergeCell ref="AV42:AZ42"/>
    <mergeCell ref="B43:H43"/>
    <mergeCell ref="I43:O43"/>
    <mergeCell ref="P43:V43"/>
    <mergeCell ref="W43:AA43"/>
    <mergeCell ref="AB43:AF43"/>
    <mergeCell ref="AG43:AK43"/>
    <mergeCell ref="AL43:AP43"/>
    <mergeCell ref="B42:H42"/>
    <mergeCell ref="I42:O42"/>
    <mergeCell ref="P42:V42"/>
    <mergeCell ref="W42:AA42"/>
    <mergeCell ref="AB42:AF42"/>
    <mergeCell ref="AG42:AK42"/>
    <mergeCell ref="AQ43:AU43"/>
    <mergeCell ref="AV43:AZ43"/>
    <mergeCell ref="B44:H44"/>
    <mergeCell ref="I44:O44"/>
    <mergeCell ref="P44:V44"/>
    <mergeCell ref="W44:AA44"/>
    <mergeCell ref="AB44:AF44"/>
    <mergeCell ref="AG44:AK44"/>
    <mergeCell ref="AL44:AP44"/>
    <mergeCell ref="AQ44:AU44"/>
    <mergeCell ref="AV44:AZ44"/>
    <mergeCell ref="B45:H45"/>
    <mergeCell ref="I45:O45"/>
    <mergeCell ref="P45:V45"/>
    <mergeCell ref="W45:AA45"/>
    <mergeCell ref="AB45:AF45"/>
    <mergeCell ref="AG45:AK45"/>
    <mergeCell ref="AL45:AP45"/>
    <mergeCell ref="AQ45:AU45"/>
    <mergeCell ref="AV45:AZ45"/>
    <mergeCell ref="B49:AZ49"/>
    <mergeCell ref="B63:AT64"/>
    <mergeCell ref="AU63:AZ64"/>
    <mergeCell ref="B65:H65"/>
    <mergeCell ref="I65:O65"/>
    <mergeCell ref="P65:AT65"/>
    <mergeCell ref="AU65:AW65"/>
    <mergeCell ref="AX65:AZ65"/>
    <mergeCell ref="AL46:AP46"/>
    <mergeCell ref="AQ46:AU46"/>
    <mergeCell ref="AV46:AZ46"/>
    <mergeCell ref="B47:AP47"/>
    <mergeCell ref="AQ47:AU47"/>
    <mergeCell ref="AV47:AZ47"/>
    <mergeCell ref="B46:H46"/>
    <mergeCell ref="I46:O46"/>
    <mergeCell ref="P46:V46"/>
    <mergeCell ref="W46:AA46"/>
    <mergeCell ref="AB46:AF46"/>
    <mergeCell ref="AG46:AK46"/>
    <mergeCell ref="B66:H66"/>
    <mergeCell ref="I66:O66"/>
    <mergeCell ref="P66:AT66"/>
    <mergeCell ref="AU66:AW66"/>
    <mergeCell ref="AX66:AZ66"/>
    <mergeCell ref="B67:H67"/>
    <mergeCell ref="I67:O67"/>
    <mergeCell ref="P67:AT67"/>
    <mergeCell ref="AU67:AW67"/>
    <mergeCell ref="AX67:AZ67"/>
    <mergeCell ref="B68:H68"/>
    <mergeCell ref="I68:O68"/>
    <mergeCell ref="P68:AT68"/>
    <mergeCell ref="AU68:AW68"/>
    <mergeCell ref="AX68:AZ68"/>
    <mergeCell ref="B69:H69"/>
    <mergeCell ref="I69:O69"/>
    <mergeCell ref="P69:AT69"/>
    <mergeCell ref="AU69:AW69"/>
    <mergeCell ref="AX69:AZ69"/>
  </mergeCells>
  <printOptions horizontalCentered="1"/>
  <pageMargins left="0.19685039370078741" right="0.19685039370078741" top="0.39370078740157483" bottom="0.39370078740157483" header="1.0629921259842521" footer="0.19685039370078741"/>
  <pageSetup paperSize="121" scale="71" orientation="landscape" r:id="rId1"/>
  <headerFooter>
    <oddHeader xml:space="preserve">&amp;R&amp;"Arial,Normal"&amp;P de &amp;N                                                    </oddHeader>
  </headerFooter>
  <rowBreaks count="2" manualBreakCount="2">
    <brk id="39" max="52" man="1"/>
    <brk id="61"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2"/>
  <sheetViews>
    <sheetView view="pageBreakPreview" zoomScaleNormal="100" zoomScaleSheetLayoutView="100" workbookViewId="0"/>
  </sheetViews>
  <sheetFormatPr baseColWidth="10" defaultRowHeight="14.25" x14ac:dyDescent="0.2"/>
  <cols>
    <col min="1" max="1" width="2" style="1" customWidth="1"/>
    <col min="2" max="2" width="4.7109375" style="1" customWidth="1"/>
    <col min="3" max="3" width="3.140625" style="1" customWidth="1"/>
    <col min="4" max="10" width="2.7109375" style="1" customWidth="1"/>
    <col min="11" max="12" width="2.5703125" style="1" customWidth="1"/>
    <col min="13" max="42" width="2.7109375" style="1" customWidth="1"/>
    <col min="43" max="43" width="3" style="1" customWidth="1"/>
    <col min="44" max="47" width="2.7109375" style="1" customWidth="1"/>
    <col min="48" max="48" width="3.28515625" style="1" customWidth="1"/>
    <col min="49" max="50" width="2.7109375" style="1" customWidth="1"/>
    <col min="51" max="51" width="3.85546875" style="1" customWidth="1"/>
    <col min="52" max="52" width="2.7109375" style="1" customWidth="1"/>
    <col min="53" max="53" width="1.42578125" style="1" customWidth="1"/>
    <col min="54" max="16384" width="11.42578125" style="1"/>
  </cols>
  <sheetData>
    <row r="1" spans="1:53" ht="18.75" customHeight="1" thickTop="1" x14ac:dyDescent="0.2">
      <c r="B1" s="2"/>
      <c r="C1" s="2"/>
      <c r="D1" s="2"/>
      <c r="E1" s="2"/>
      <c r="F1" s="2"/>
      <c r="G1" s="190"/>
      <c r="H1" s="191"/>
      <c r="I1" s="191"/>
      <c r="J1" s="191"/>
      <c r="K1" s="191"/>
      <c r="L1" s="191"/>
      <c r="M1" s="191"/>
      <c r="N1" s="191"/>
      <c r="O1" s="191"/>
      <c r="P1" s="191"/>
      <c r="Q1" s="191"/>
      <c r="R1" s="191"/>
      <c r="S1" s="196" t="s">
        <v>0</v>
      </c>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7"/>
      <c r="AU1" s="3"/>
    </row>
    <row r="2" spans="1:53" ht="18.75" customHeight="1" x14ac:dyDescent="0.2">
      <c r="B2" s="2"/>
      <c r="C2" s="2"/>
      <c r="D2" s="2"/>
      <c r="E2" s="2"/>
      <c r="F2" s="2"/>
      <c r="G2" s="192"/>
      <c r="H2" s="193"/>
      <c r="I2" s="193"/>
      <c r="J2" s="193"/>
      <c r="K2" s="193"/>
      <c r="L2" s="193"/>
      <c r="M2" s="193"/>
      <c r="N2" s="193"/>
      <c r="O2" s="193"/>
      <c r="P2" s="193"/>
      <c r="Q2" s="193"/>
      <c r="R2" s="193"/>
      <c r="S2" s="198" t="s">
        <v>1</v>
      </c>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4"/>
    </row>
    <row r="3" spans="1:53" ht="19.5" customHeight="1" x14ac:dyDescent="0.2">
      <c r="B3" s="2"/>
      <c r="C3" s="2"/>
      <c r="D3" s="2"/>
      <c r="E3" s="2"/>
      <c r="F3" s="2"/>
      <c r="G3" s="192"/>
      <c r="H3" s="193"/>
      <c r="I3" s="193"/>
      <c r="J3" s="193"/>
      <c r="K3" s="193"/>
      <c r="L3" s="193"/>
      <c r="M3" s="193"/>
      <c r="N3" s="193"/>
      <c r="O3" s="193"/>
      <c r="P3" s="193"/>
      <c r="Q3" s="193"/>
      <c r="R3" s="193"/>
      <c r="S3" s="200" t="s">
        <v>2</v>
      </c>
      <c r="T3" s="201"/>
      <c r="U3" s="202"/>
      <c r="V3" s="203" t="s">
        <v>3</v>
      </c>
      <c r="W3" s="204"/>
      <c r="X3" s="204"/>
      <c r="Y3" s="204"/>
      <c r="Z3" s="204"/>
      <c r="AA3" s="204"/>
      <c r="AB3" s="204"/>
      <c r="AC3" s="204"/>
      <c r="AD3" s="204"/>
      <c r="AE3" s="204"/>
      <c r="AF3" s="204"/>
      <c r="AG3" s="205"/>
      <c r="AH3" s="200" t="s">
        <v>4</v>
      </c>
      <c r="AI3" s="201"/>
      <c r="AJ3" s="202"/>
      <c r="AK3" s="206">
        <v>1</v>
      </c>
      <c r="AL3" s="207"/>
      <c r="AM3" s="207"/>
      <c r="AN3" s="207"/>
      <c r="AO3" s="207"/>
      <c r="AP3" s="207"/>
      <c r="AQ3" s="207"/>
      <c r="AR3" s="207"/>
      <c r="AS3" s="207"/>
      <c r="AT3" s="208"/>
      <c r="AU3" s="5"/>
    </row>
    <row r="4" spans="1:53" ht="18.75" customHeight="1" thickBot="1" x14ac:dyDescent="0.25">
      <c r="B4" s="2"/>
      <c r="C4" s="2"/>
      <c r="D4" s="2"/>
      <c r="E4" s="2"/>
      <c r="F4" s="2"/>
      <c r="G4" s="194"/>
      <c r="H4" s="195"/>
      <c r="I4" s="195"/>
      <c r="J4" s="195"/>
      <c r="K4" s="195"/>
      <c r="L4" s="195"/>
      <c r="M4" s="195"/>
      <c r="N4" s="195"/>
      <c r="O4" s="195"/>
      <c r="P4" s="195"/>
      <c r="Q4" s="195"/>
      <c r="R4" s="195"/>
      <c r="S4" s="6" t="s">
        <v>5</v>
      </c>
      <c r="T4" s="6"/>
      <c r="U4" s="6"/>
      <c r="V4" s="209">
        <v>42821</v>
      </c>
      <c r="W4" s="210"/>
      <c r="X4" s="210"/>
      <c r="Y4" s="210"/>
      <c r="Z4" s="210"/>
      <c r="AA4" s="210"/>
      <c r="AB4" s="210"/>
      <c r="AC4" s="210"/>
      <c r="AD4" s="210"/>
      <c r="AE4" s="210"/>
      <c r="AF4" s="210"/>
      <c r="AG4" s="211"/>
      <c r="AH4" s="212" t="s">
        <v>6</v>
      </c>
      <c r="AI4" s="213"/>
      <c r="AJ4" s="214"/>
      <c r="AK4" s="212"/>
      <c r="AL4" s="213"/>
      <c r="AM4" s="213"/>
      <c r="AN4" s="213"/>
      <c r="AO4" s="213"/>
      <c r="AP4" s="213"/>
      <c r="AQ4" s="213"/>
      <c r="AR4" s="213"/>
      <c r="AS4" s="213"/>
      <c r="AT4" s="215"/>
      <c r="AU4" s="5"/>
    </row>
    <row r="5" spans="1:53" ht="8.25" customHeight="1" thickTop="1" x14ac:dyDescent="0.2">
      <c r="B5" s="7"/>
      <c r="C5" s="7"/>
      <c r="D5" s="7"/>
      <c r="E5" s="7"/>
      <c r="F5" s="7"/>
      <c r="G5" s="7"/>
      <c r="H5" s="7"/>
      <c r="I5" s="8"/>
      <c r="J5" s="8"/>
      <c r="K5" s="8"/>
      <c r="L5" s="8"/>
      <c r="M5" s="8"/>
      <c r="N5" s="9"/>
      <c r="O5" s="9"/>
      <c r="P5" s="9"/>
      <c r="Q5" s="9"/>
      <c r="R5" s="9"/>
      <c r="S5" s="9"/>
      <c r="T5" s="9"/>
      <c r="U5" s="9"/>
      <c r="V5" s="9"/>
      <c r="W5" s="9"/>
      <c r="X5" s="9"/>
      <c r="Y5" s="9"/>
      <c r="Z5" s="9"/>
      <c r="AA5" s="9"/>
      <c r="AB5" s="9"/>
      <c r="AC5" s="9"/>
      <c r="AD5" s="9"/>
      <c r="AE5" s="9"/>
      <c r="AF5" s="9"/>
      <c r="AG5" s="9"/>
      <c r="AH5" s="9"/>
      <c r="AI5" s="9"/>
      <c r="AJ5" s="9"/>
      <c r="AK5" s="9"/>
      <c r="AL5" s="9"/>
      <c r="AM5" s="9"/>
      <c r="AN5" s="9"/>
    </row>
    <row r="6" spans="1:53" s="10" customFormat="1" ht="18" customHeight="1" thickBot="1" x14ac:dyDescent="0.3">
      <c r="B6" s="134" t="s">
        <v>7</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row>
    <row r="7" spans="1:53" s="10" customFormat="1" ht="6" customHeight="1" thickTop="1" x14ac:dyDescent="0.25">
      <c r="A7" s="1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2"/>
    </row>
    <row r="8" spans="1:53" s="14" customFormat="1" ht="29.25" customHeight="1" x14ac:dyDescent="0.25">
      <c r="A8" s="13"/>
      <c r="B8" s="187" t="s">
        <v>8</v>
      </c>
      <c r="C8" s="187"/>
      <c r="D8" s="187"/>
      <c r="E8" s="187"/>
      <c r="F8" s="187"/>
      <c r="G8" s="187"/>
      <c r="H8" s="187"/>
      <c r="I8" s="188" t="s">
        <v>9</v>
      </c>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N8" s="189" t="s">
        <v>10</v>
      </c>
      <c r="AO8" s="189"/>
      <c r="AP8" s="189"/>
      <c r="AQ8" s="189"/>
      <c r="AR8" s="188" t="s">
        <v>56</v>
      </c>
      <c r="AS8" s="188"/>
      <c r="AT8" s="188"/>
      <c r="AU8" s="188"/>
      <c r="AV8" s="188"/>
      <c r="AW8" s="188"/>
      <c r="AX8" s="15"/>
      <c r="AY8" s="15"/>
      <c r="AZ8" s="15"/>
      <c r="BA8" s="16"/>
    </row>
    <row r="9" spans="1:53" s="10" customFormat="1" ht="6" customHeight="1" x14ac:dyDescent="0.25">
      <c r="A9" s="17"/>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8"/>
    </row>
    <row r="10" spans="1:53" s="21" customFormat="1" ht="29.25" customHeight="1" x14ac:dyDescent="0.25">
      <c r="A10" s="13"/>
      <c r="B10" s="185" t="s">
        <v>11</v>
      </c>
      <c r="C10" s="185"/>
      <c r="D10" s="185"/>
      <c r="E10" s="185"/>
      <c r="F10" s="185"/>
      <c r="G10" s="185"/>
      <c r="H10" s="185"/>
      <c r="I10" s="138" t="s">
        <v>74</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9"/>
      <c r="AK10" s="185" t="s">
        <v>12</v>
      </c>
      <c r="AL10" s="185"/>
      <c r="AM10" s="185"/>
      <c r="AN10" s="138">
        <v>25</v>
      </c>
      <c r="AO10" s="138"/>
      <c r="AP10" s="138">
        <v>8</v>
      </c>
      <c r="AQ10" s="138"/>
      <c r="AR10" s="138">
        <v>2017</v>
      </c>
      <c r="AS10" s="138"/>
      <c r="AT10" s="138"/>
      <c r="AU10" s="20"/>
      <c r="AV10" s="185" t="s">
        <v>13</v>
      </c>
      <c r="AW10" s="185"/>
      <c r="AX10" s="185"/>
      <c r="AY10" s="186">
        <v>1</v>
      </c>
      <c r="AZ10" s="186"/>
      <c r="BA10" s="16"/>
    </row>
    <row r="11" spans="1:53" s="10" customFormat="1" ht="6" customHeight="1" x14ac:dyDescent="0.25">
      <c r="A11" s="17"/>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8"/>
    </row>
    <row r="12" spans="1:53" s="42" customFormat="1" ht="18" customHeight="1" x14ac:dyDescent="0.25">
      <c r="A12" s="40"/>
      <c r="B12" s="176" t="s">
        <v>57</v>
      </c>
      <c r="C12" s="176"/>
      <c r="D12" s="176"/>
      <c r="E12" s="176"/>
      <c r="F12" s="176"/>
      <c r="G12" s="176"/>
      <c r="H12" s="176"/>
      <c r="I12" s="177" t="s">
        <v>73</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41"/>
    </row>
    <row r="13" spans="1:53" s="10" customFormat="1" ht="6" customHeight="1" x14ac:dyDescent="0.25">
      <c r="A13" s="17"/>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8"/>
    </row>
    <row r="14" spans="1:53" s="21" customFormat="1" ht="42" customHeight="1" x14ac:dyDescent="0.25">
      <c r="A14" s="13"/>
      <c r="B14" s="176" t="s">
        <v>14</v>
      </c>
      <c r="C14" s="176"/>
      <c r="D14" s="176"/>
      <c r="E14" s="176"/>
      <c r="F14" s="176"/>
      <c r="G14" s="176"/>
      <c r="H14" s="176"/>
      <c r="I14" s="177" t="s">
        <v>15</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6"/>
    </row>
    <row r="15" spans="1:53" s="10" customFormat="1" ht="6" customHeight="1" x14ac:dyDescent="0.25">
      <c r="A15" s="17"/>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8"/>
    </row>
    <row r="16" spans="1:53" s="21" customFormat="1" ht="42.75" customHeight="1" x14ac:dyDescent="0.25">
      <c r="A16" s="13"/>
      <c r="B16" s="176" t="s">
        <v>16</v>
      </c>
      <c r="C16" s="176"/>
      <c r="D16" s="176"/>
      <c r="E16" s="176"/>
      <c r="F16" s="176"/>
      <c r="G16" s="176"/>
      <c r="H16" s="176"/>
      <c r="I16" s="177" t="s">
        <v>58</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6"/>
    </row>
    <row r="17" spans="1:53" s="10" customFormat="1" ht="6" customHeight="1" x14ac:dyDescent="0.25">
      <c r="A17" s="17"/>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8"/>
    </row>
    <row r="18" spans="1:53" s="42" customFormat="1" ht="27" customHeight="1" x14ac:dyDescent="0.25">
      <c r="A18" s="40"/>
      <c r="B18" s="178" t="s">
        <v>17</v>
      </c>
      <c r="C18" s="178"/>
      <c r="D18" s="178"/>
      <c r="E18" s="178"/>
      <c r="F18" s="178"/>
      <c r="G18" s="178"/>
      <c r="H18" s="228" t="s">
        <v>72</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43"/>
      <c r="AF18" s="169" t="s">
        <v>18</v>
      </c>
      <c r="AG18" s="169"/>
      <c r="AH18" s="169"/>
      <c r="AI18" s="169"/>
      <c r="AJ18" s="169"/>
      <c r="AK18" s="182" t="s">
        <v>71</v>
      </c>
      <c r="AL18" s="182"/>
      <c r="AM18" s="182"/>
      <c r="AN18" s="182"/>
      <c r="AO18" s="182"/>
      <c r="AP18" s="182"/>
      <c r="AQ18" s="182"/>
      <c r="AR18" s="182"/>
      <c r="AS18" s="182"/>
      <c r="AT18" s="182"/>
      <c r="AU18" s="182"/>
      <c r="AV18" s="182"/>
      <c r="AW18" s="182"/>
      <c r="AX18" s="182"/>
      <c r="AY18" s="182"/>
      <c r="AZ18" s="182"/>
      <c r="BA18" s="41"/>
    </row>
    <row r="19" spans="1:53" s="42" customFormat="1" ht="28.5" customHeight="1" x14ac:dyDescent="0.25">
      <c r="A19" s="40"/>
      <c r="B19" s="179"/>
      <c r="C19" s="179"/>
      <c r="D19" s="179"/>
      <c r="E19" s="179"/>
      <c r="F19" s="179"/>
      <c r="G19" s="179"/>
      <c r="H19" s="230" t="s">
        <v>70</v>
      </c>
      <c r="I19" s="231"/>
      <c r="J19" s="231"/>
      <c r="K19" s="231"/>
      <c r="L19" s="231"/>
      <c r="M19" s="231"/>
      <c r="N19" s="231"/>
      <c r="O19" s="231"/>
      <c r="P19" s="231"/>
      <c r="Q19" s="231"/>
      <c r="R19" s="231"/>
      <c r="S19" s="231"/>
      <c r="T19" s="231"/>
      <c r="U19" s="231"/>
      <c r="V19" s="231"/>
      <c r="W19" s="231"/>
      <c r="X19" s="231"/>
      <c r="Y19" s="231"/>
      <c r="Z19" s="231"/>
      <c r="AA19" s="231"/>
      <c r="AB19" s="231"/>
      <c r="AC19" s="231"/>
      <c r="AD19" s="231"/>
      <c r="AE19" s="19"/>
      <c r="AF19" s="232"/>
      <c r="AG19" s="232"/>
      <c r="AH19" s="232"/>
      <c r="AI19" s="232"/>
      <c r="AJ19" s="232"/>
      <c r="AK19" s="183"/>
      <c r="AL19" s="183"/>
      <c r="AM19" s="183"/>
      <c r="AN19" s="183"/>
      <c r="AO19" s="183"/>
      <c r="AP19" s="183"/>
      <c r="AQ19" s="183"/>
      <c r="AR19" s="183"/>
      <c r="AS19" s="183"/>
      <c r="AT19" s="183"/>
      <c r="AU19" s="183"/>
      <c r="AV19" s="183"/>
      <c r="AW19" s="183"/>
      <c r="AX19" s="183"/>
      <c r="AY19" s="183"/>
      <c r="AZ19" s="183"/>
      <c r="BA19" s="41"/>
    </row>
    <row r="20" spans="1:53" s="10" customFormat="1" ht="6" customHeight="1" x14ac:dyDescent="0.25">
      <c r="A20" s="17"/>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8"/>
    </row>
    <row r="21" spans="1:53" s="42" customFormat="1" ht="14.25" customHeight="1" x14ac:dyDescent="0.25">
      <c r="A21" s="40"/>
      <c r="B21" s="43"/>
      <c r="C21" s="43"/>
      <c r="D21" s="43"/>
      <c r="E21" s="43"/>
      <c r="F21" s="43"/>
      <c r="G21" s="43"/>
      <c r="H21" s="43"/>
      <c r="I21" s="43"/>
      <c r="J21" s="43"/>
      <c r="K21" s="43"/>
      <c r="L21" s="43"/>
      <c r="M21" s="43"/>
      <c r="N21" s="43"/>
      <c r="O21" s="43"/>
      <c r="P21" s="43"/>
      <c r="Q21" s="43"/>
      <c r="R21" s="43"/>
      <c r="S21" s="43"/>
      <c r="T21" s="22"/>
      <c r="U21" s="22"/>
      <c r="V21" s="22"/>
      <c r="W21" s="23"/>
      <c r="X21" s="23"/>
      <c r="Y21" s="23"/>
      <c r="Z21" s="23"/>
      <c r="AA21" s="23"/>
      <c r="AB21" s="43"/>
      <c r="AC21" s="23"/>
      <c r="AD21" s="23"/>
      <c r="AE21" s="23"/>
      <c r="AF21" s="163" t="s">
        <v>19</v>
      </c>
      <c r="AG21" s="163"/>
      <c r="AH21" s="163"/>
      <c r="AI21" s="163"/>
      <c r="AJ21" s="163"/>
      <c r="AK21" s="164" t="s">
        <v>20</v>
      </c>
      <c r="AL21" s="164"/>
      <c r="AM21" s="164"/>
      <c r="AN21" s="164"/>
      <c r="AO21" s="164"/>
      <c r="AP21" s="164"/>
      <c r="AQ21" s="164"/>
      <c r="AR21" s="164"/>
      <c r="AS21" s="164"/>
      <c r="AT21" s="164"/>
      <c r="AU21" s="164"/>
      <c r="AV21" s="164"/>
      <c r="AW21" s="164"/>
      <c r="AX21" s="164"/>
      <c r="AY21" s="164"/>
      <c r="AZ21" s="164"/>
      <c r="BA21" s="41"/>
    </row>
    <row r="22" spans="1:53" s="42" customFormat="1" ht="15" customHeight="1" x14ac:dyDescent="0.25">
      <c r="A22" s="40"/>
      <c r="B22" s="165" t="s">
        <v>21</v>
      </c>
      <c r="C22" s="165"/>
      <c r="D22" s="165"/>
      <c r="E22" s="167" t="s">
        <v>69</v>
      </c>
      <c r="F22" s="167"/>
      <c r="G22" s="167"/>
      <c r="H22" s="167"/>
      <c r="I22" s="167"/>
      <c r="J22" s="167"/>
      <c r="K22" s="167"/>
      <c r="L22" s="167"/>
      <c r="M22" s="167"/>
      <c r="N22" s="23"/>
      <c r="O22" s="169" t="s">
        <v>22</v>
      </c>
      <c r="P22" s="169"/>
      <c r="Q22" s="169"/>
      <c r="R22" s="169"/>
      <c r="S22" s="169"/>
      <c r="T22" s="171" t="s">
        <v>68</v>
      </c>
      <c r="U22" s="171"/>
      <c r="V22" s="171"/>
      <c r="W22" s="171"/>
      <c r="X22" s="171"/>
      <c r="Y22" s="171"/>
      <c r="Z22" s="171"/>
      <c r="AA22" s="171"/>
      <c r="AB22" s="171"/>
      <c r="AC22" s="171"/>
      <c r="AD22" s="171"/>
      <c r="AE22" s="44"/>
      <c r="AF22" s="163"/>
      <c r="AG22" s="163"/>
      <c r="AH22" s="163"/>
      <c r="AI22" s="163"/>
      <c r="AJ22" s="163"/>
      <c r="AK22" s="173" t="s">
        <v>23</v>
      </c>
      <c r="AL22" s="173"/>
      <c r="AM22" s="173"/>
      <c r="AN22" s="173"/>
      <c r="AO22" s="173"/>
      <c r="AP22" s="174" t="s">
        <v>24</v>
      </c>
      <c r="AQ22" s="174"/>
      <c r="AR22" s="174"/>
      <c r="AS22" s="174"/>
      <c r="AT22" s="174"/>
      <c r="AU22" s="175" t="s">
        <v>25</v>
      </c>
      <c r="AV22" s="175"/>
      <c r="AW22" s="175"/>
      <c r="AX22" s="175"/>
      <c r="AY22" s="175"/>
      <c r="AZ22" s="175"/>
      <c r="BA22" s="41"/>
    </row>
    <row r="23" spans="1:53" s="42" customFormat="1" ht="18" customHeight="1" x14ac:dyDescent="0.25">
      <c r="A23" s="40"/>
      <c r="B23" s="166"/>
      <c r="C23" s="166"/>
      <c r="D23" s="166"/>
      <c r="E23" s="168"/>
      <c r="F23" s="168"/>
      <c r="G23" s="168"/>
      <c r="H23" s="168"/>
      <c r="I23" s="168"/>
      <c r="J23" s="168"/>
      <c r="K23" s="168"/>
      <c r="L23" s="168"/>
      <c r="M23" s="168"/>
      <c r="N23" s="23"/>
      <c r="O23" s="170"/>
      <c r="P23" s="170"/>
      <c r="Q23" s="170"/>
      <c r="R23" s="170"/>
      <c r="S23" s="170"/>
      <c r="T23" s="172"/>
      <c r="U23" s="172"/>
      <c r="V23" s="172"/>
      <c r="W23" s="172"/>
      <c r="X23" s="172"/>
      <c r="Y23" s="172"/>
      <c r="Z23" s="172"/>
      <c r="AA23" s="172"/>
      <c r="AB23" s="172"/>
      <c r="AC23" s="172"/>
      <c r="AD23" s="172"/>
      <c r="AE23" s="44"/>
      <c r="AF23" s="233">
        <v>1</v>
      </c>
      <c r="AG23" s="155"/>
      <c r="AH23" s="155"/>
      <c r="AI23" s="155"/>
      <c r="AJ23" s="155"/>
      <c r="AK23" s="234" t="s">
        <v>67</v>
      </c>
      <c r="AL23" s="156"/>
      <c r="AM23" s="156"/>
      <c r="AN23" s="156"/>
      <c r="AO23" s="156"/>
      <c r="AP23" s="156" t="s">
        <v>66</v>
      </c>
      <c r="AQ23" s="156"/>
      <c r="AR23" s="156"/>
      <c r="AS23" s="156"/>
      <c r="AT23" s="156"/>
      <c r="AU23" s="234">
        <v>1</v>
      </c>
      <c r="AV23" s="156"/>
      <c r="AW23" s="156"/>
      <c r="AX23" s="156"/>
      <c r="AY23" s="156"/>
      <c r="AZ23" s="156"/>
      <c r="BA23" s="41"/>
    </row>
    <row r="24" spans="1:53" s="42" customFormat="1" ht="15.75" customHeight="1" x14ac:dyDescent="0.25">
      <c r="A24" s="40"/>
      <c r="B24" s="23"/>
      <c r="C24" s="23"/>
      <c r="D24" s="23"/>
      <c r="E24" s="23"/>
      <c r="F24" s="23"/>
      <c r="G24" s="23"/>
      <c r="H24" s="23"/>
      <c r="I24" s="23"/>
      <c r="J24" s="23"/>
      <c r="K24" s="23"/>
      <c r="L24" s="23"/>
      <c r="M24" s="23"/>
      <c r="N24" s="23"/>
      <c r="O24" s="22"/>
      <c r="P24" s="22"/>
      <c r="Q24" s="22"/>
      <c r="R24" s="22"/>
      <c r="S24" s="22"/>
      <c r="T24" s="22"/>
      <c r="U24" s="22"/>
      <c r="V24" s="22"/>
      <c r="W24" s="44"/>
      <c r="X24" s="44"/>
      <c r="Y24" s="44"/>
      <c r="Z24" s="44"/>
      <c r="AA24" s="44"/>
      <c r="AB24" s="44"/>
      <c r="AC24" s="44"/>
      <c r="AD24" s="44"/>
      <c r="AE24" s="44"/>
      <c r="AF24" s="155"/>
      <c r="AG24" s="155"/>
      <c r="AH24" s="155"/>
      <c r="AI24" s="155"/>
      <c r="AJ24" s="155"/>
      <c r="AK24" s="156"/>
      <c r="AL24" s="156"/>
      <c r="AM24" s="156"/>
      <c r="AN24" s="156"/>
      <c r="AO24" s="156"/>
      <c r="AP24" s="156"/>
      <c r="AQ24" s="156"/>
      <c r="AR24" s="156"/>
      <c r="AS24" s="156"/>
      <c r="AT24" s="156"/>
      <c r="AU24" s="156"/>
      <c r="AV24" s="156"/>
      <c r="AW24" s="156"/>
      <c r="AX24" s="156"/>
      <c r="AY24" s="156"/>
      <c r="AZ24" s="156"/>
      <c r="BA24" s="41"/>
    </row>
    <row r="25" spans="1:53" s="10" customFormat="1" ht="6" customHeight="1" x14ac:dyDescent="0.25">
      <c r="A25" s="17"/>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8"/>
    </row>
    <row r="26" spans="1:53" s="26" customFormat="1" x14ac:dyDescent="0.25">
      <c r="A26" s="24"/>
      <c r="B26" s="157" t="s">
        <v>26</v>
      </c>
      <c r="C26" s="157"/>
      <c r="D26" s="157"/>
      <c r="E26" s="157"/>
      <c r="F26" s="157"/>
      <c r="G26" s="157"/>
      <c r="H26" s="157"/>
      <c r="I26" s="157"/>
      <c r="J26" s="160" t="s">
        <v>65</v>
      </c>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25"/>
    </row>
    <row r="27" spans="1:53" s="26" customFormat="1" x14ac:dyDescent="0.25">
      <c r="A27" s="24"/>
      <c r="B27" s="158"/>
      <c r="C27" s="158"/>
      <c r="D27" s="158"/>
      <c r="E27" s="158"/>
      <c r="F27" s="158"/>
      <c r="G27" s="158"/>
      <c r="H27" s="158"/>
      <c r="I27" s="158"/>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25"/>
    </row>
    <row r="28" spans="1:53" s="29" customFormat="1" ht="13.5" customHeight="1" x14ac:dyDescent="0.25">
      <c r="A28" s="27"/>
      <c r="B28" s="159"/>
      <c r="C28" s="159"/>
      <c r="D28" s="159"/>
      <c r="E28" s="159"/>
      <c r="F28" s="159"/>
      <c r="G28" s="159"/>
      <c r="H28" s="159"/>
      <c r="I28" s="159"/>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28"/>
    </row>
    <row r="29" spans="1:53" s="10" customFormat="1" ht="6" customHeight="1" thickBot="1" x14ac:dyDescent="0.3">
      <c r="A29" s="17"/>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8"/>
    </row>
    <row r="30" spans="1:53" s="33" customFormat="1" ht="17.25" customHeight="1" thickBot="1" x14ac:dyDescent="0.3">
      <c r="A30" s="30"/>
      <c r="B30" s="142" t="s">
        <v>27</v>
      </c>
      <c r="C30" s="142"/>
      <c r="D30" s="142"/>
      <c r="E30" s="142"/>
      <c r="F30" s="142"/>
      <c r="G30" s="142"/>
      <c r="H30" s="142"/>
      <c r="I30" s="31"/>
      <c r="J30" s="143" t="s">
        <v>28</v>
      </c>
      <c r="K30" s="143"/>
      <c r="L30" s="143"/>
      <c r="M30" s="143"/>
      <c r="N30" s="143"/>
      <c r="O30" s="144" t="s">
        <v>29</v>
      </c>
      <c r="P30" s="145"/>
      <c r="Q30" s="146"/>
      <c r="R30" s="31"/>
      <c r="S30" s="31"/>
      <c r="T30" s="147" t="s">
        <v>30</v>
      </c>
      <c r="U30" s="147"/>
      <c r="V30" s="147"/>
      <c r="W30" s="147"/>
      <c r="X30" s="148"/>
      <c r="Y30" s="149"/>
      <c r="Z30" s="150"/>
      <c r="AA30" s="151"/>
      <c r="AB30" s="31"/>
      <c r="AC30" s="31"/>
      <c r="AD30" s="147" t="s">
        <v>31</v>
      </c>
      <c r="AE30" s="147"/>
      <c r="AF30" s="147"/>
      <c r="AG30" s="147"/>
      <c r="AH30" s="152"/>
      <c r="AI30" s="153"/>
      <c r="AJ30" s="154"/>
      <c r="AK30" s="31"/>
      <c r="AL30" s="31"/>
      <c r="AM30" s="31"/>
      <c r="AN30" s="31"/>
      <c r="AO30" s="31"/>
      <c r="AP30" s="31"/>
      <c r="AQ30" s="31"/>
      <c r="AR30" s="31"/>
      <c r="AS30" s="31"/>
      <c r="AT30" s="31"/>
      <c r="AU30" s="31"/>
      <c r="AV30" s="31"/>
      <c r="AW30" s="31"/>
      <c r="AX30" s="31"/>
      <c r="AY30" s="31"/>
      <c r="AZ30" s="31"/>
      <c r="BA30" s="32"/>
    </row>
    <row r="31" spans="1:53" s="10" customFormat="1" ht="6" customHeight="1" x14ac:dyDescent="0.25">
      <c r="A31" s="1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8"/>
    </row>
    <row r="32" spans="1:53" s="29" customFormat="1" ht="15.75" customHeight="1" x14ac:dyDescent="0.25">
      <c r="A32" s="27"/>
      <c r="B32" s="137" t="s">
        <v>32</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28"/>
    </row>
    <row r="33" spans="1:56" s="29" customFormat="1" ht="18" customHeight="1" x14ac:dyDescent="0.25">
      <c r="A33" s="27"/>
      <c r="B33" s="138" t="s">
        <v>33</v>
      </c>
      <c r="C33" s="138"/>
      <c r="D33" s="138"/>
      <c r="E33" s="138"/>
      <c r="F33" s="139" t="s">
        <v>64</v>
      </c>
      <c r="G33" s="139"/>
      <c r="H33" s="139"/>
      <c r="I33" s="139"/>
      <c r="J33" s="139"/>
      <c r="K33" s="139"/>
      <c r="L33" s="139"/>
      <c r="M33" s="139"/>
      <c r="N33" s="139"/>
      <c r="O33" s="139"/>
      <c r="P33" s="139"/>
      <c r="Q33" s="139"/>
      <c r="R33" s="139"/>
      <c r="S33" s="139"/>
      <c r="T33" s="139"/>
      <c r="U33" s="139"/>
      <c r="V33" s="139"/>
      <c r="W33" s="139"/>
      <c r="X33" s="139"/>
      <c r="Y33" s="139"/>
      <c r="Z33" s="139"/>
      <c r="AA33" s="139"/>
      <c r="AB33" s="139"/>
      <c r="AC33" s="140" t="s">
        <v>34</v>
      </c>
      <c r="AD33" s="140"/>
      <c r="AE33" s="140"/>
      <c r="AF33" s="140"/>
      <c r="AG33" s="140"/>
      <c r="AH33" s="141" t="s">
        <v>63</v>
      </c>
      <c r="AI33" s="141"/>
      <c r="AJ33" s="141"/>
      <c r="AK33" s="141"/>
      <c r="AL33" s="141"/>
      <c r="AM33" s="141"/>
      <c r="AN33" s="141"/>
      <c r="AO33" s="141"/>
      <c r="AP33" s="141"/>
      <c r="AQ33" s="141"/>
      <c r="AR33" s="141"/>
      <c r="AS33" s="141"/>
      <c r="AT33" s="141"/>
      <c r="AU33" s="141"/>
      <c r="AV33" s="141"/>
      <c r="AW33" s="141"/>
      <c r="AX33" s="141"/>
      <c r="AY33" s="141"/>
      <c r="AZ33" s="141"/>
      <c r="BA33" s="28"/>
    </row>
    <row r="34" spans="1:56" s="10" customFormat="1" ht="6" customHeight="1" x14ac:dyDescent="0.25">
      <c r="A34" s="17"/>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18"/>
    </row>
    <row r="35" spans="1:56" s="10" customFormat="1" ht="45.75" customHeight="1" x14ac:dyDescent="0.25">
      <c r="A35" s="17"/>
      <c r="B35" s="63"/>
      <c r="D35" s="132" t="s">
        <v>35</v>
      </c>
      <c r="E35" s="132"/>
      <c r="F35" s="132"/>
      <c r="G35" s="132"/>
      <c r="H35" s="132"/>
      <c r="I35" s="132"/>
      <c r="J35" s="132"/>
      <c r="K35" s="132"/>
      <c r="L35" s="132"/>
      <c r="M35" s="132"/>
      <c r="N35" s="132"/>
      <c r="O35" s="132"/>
      <c r="P35" s="132"/>
      <c r="Q35" s="132"/>
      <c r="R35" s="132"/>
      <c r="S35" s="132" t="s">
        <v>62</v>
      </c>
      <c r="T35" s="132"/>
      <c r="U35" s="132"/>
      <c r="V35" s="132"/>
      <c r="W35" s="132"/>
      <c r="X35" s="132"/>
      <c r="Y35" s="132"/>
      <c r="Z35" s="132"/>
      <c r="AA35" s="132"/>
      <c r="AB35" s="132"/>
      <c r="AC35" s="132"/>
      <c r="AD35" s="132"/>
      <c r="AE35" s="132"/>
      <c r="AF35" s="132"/>
      <c r="AG35" s="132"/>
      <c r="AH35" s="132" t="s">
        <v>36</v>
      </c>
      <c r="AI35" s="132"/>
      <c r="AJ35" s="132"/>
      <c r="AK35" s="132"/>
      <c r="AL35" s="132"/>
      <c r="AM35" s="132"/>
      <c r="AN35" s="132"/>
      <c r="AO35" s="132"/>
      <c r="AP35" s="132"/>
      <c r="AQ35" s="132"/>
      <c r="AR35" s="132"/>
      <c r="AS35" s="132"/>
      <c r="AT35" s="132"/>
      <c r="AU35" s="132"/>
      <c r="AV35" s="132"/>
      <c r="AW35" s="63"/>
      <c r="AX35" s="63"/>
      <c r="AY35" s="63"/>
      <c r="AZ35" s="63"/>
      <c r="BA35" s="18"/>
    </row>
    <row r="36" spans="1:56" s="10" customFormat="1" ht="33.75" customHeight="1" x14ac:dyDescent="0.25">
      <c r="A36" s="17"/>
      <c r="B36" s="63"/>
      <c r="D36" s="133" t="s">
        <v>89</v>
      </c>
      <c r="E36" s="133"/>
      <c r="F36" s="133"/>
      <c r="G36" s="133"/>
      <c r="H36" s="133"/>
      <c r="I36" s="133"/>
      <c r="J36" s="133"/>
      <c r="K36" s="133"/>
      <c r="L36" s="133"/>
      <c r="M36" s="133"/>
      <c r="N36" s="133"/>
      <c r="O36" s="133"/>
      <c r="P36" s="133"/>
      <c r="Q36" s="133"/>
      <c r="R36" s="133"/>
      <c r="S36" s="133" t="s">
        <v>91</v>
      </c>
      <c r="T36" s="133"/>
      <c r="U36" s="133"/>
      <c r="V36" s="133"/>
      <c r="W36" s="133"/>
      <c r="X36" s="133"/>
      <c r="Y36" s="133"/>
      <c r="Z36" s="133"/>
      <c r="AA36" s="133"/>
      <c r="AB36" s="133"/>
      <c r="AC36" s="133"/>
      <c r="AD36" s="133"/>
      <c r="AE36" s="133"/>
      <c r="AF36" s="133"/>
      <c r="AG36" s="133"/>
      <c r="AH36" s="133" t="s">
        <v>90</v>
      </c>
      <c r="AI36" s="133"/>
      <c r="AJ36" s="133"/>
      <c r="AK36" s="133"/>
      <c r="AL36" s="133"/>
      <c r="AM36" s="133"/>
      <c r="AN36" s="133"/>
      <c r="AO36" s="133"/>
      <c r="AP36" s="133"/>
      <c r="AQ36" s="133"/>
      <c r="AR36" s="133"/>
      <c r="AS36" s="133"/>
      <c r="AT36" s="133"/>
      <c r="AU36" s="133"/>
      <c r="AV36" s="133"/>
      <c r="AW36" s="63"/>
      <c r="AX36" s="63"/>
      <c r="AY36" s="63"/>
      <c r="AZ36" s="63"/>
      <c r="BA36" s="18"/>
    </row>
    <row r="37" spans="1:56" s="10" customFormat="1" ht="6" customHeight="1" thickBot="1" x14ac:dyDescent="0.3">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6"/>
    </row>
    <row r="38" spans="1:56" s="10" customFormat="1" ht="27" customHeight="1" thickTop="1" thickBot="1" x14ac:dyDescent="0.3">
      <c r="B38" s="134" t="s">
        <v>37</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row>
    <row r="39" spans="1:56" s="10" customFormat="1" ht="6" customHeight="1" thickTop="1" thickBot="1" x14ac:dyDescent="0.3">
      <c r="A39" s="11"/>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2"/>
    </row>
    <row r="40" spans="1:56" s="10" customFormat="1" ht="15" customHeight="1" thickBot="1" x14ac:dyDescent="0.3">
      <c r="A40" s="17"/>
      <c r="B40" s="107" t="s">
        <v>38</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9"/>
      <c r="BA40" s="18"/>
    </row>
    <row r="41" spans="1:56" s="39" customFormat="1" ht="15" customHeight="1" x14ac:dyDescent="0.25">
      <c r="A41" s="37"/>
      <c r="B41" s="131" t="s">
        <v>39</v>
      </c>
      <c r="C41" s="131"/>
      <c r="D41" s="131"/>
      <c r="E41" s="131"/>
      <c r="F41" s="131"/>
      <c r="G41" s="131"/>
      <c r="H41" s="131"/>
      <c r="I41" s="131" t="s">
        <v>40</v>
      </c>
      <c r="J41" s="131"/>
      <c r="K41" s="131"/>
      <c r="L41" s="131"/>
      <c r="M41" s="131"/>
      <c r="N41" s="131"/>
      <c r="O41" s="131"/>
      <c r="P41" s="131" t="s">
        <v>41</v>
      </c>
      <c r="Q41" s="131"/>
      <c r="R41" s="131"/>
      <c r="S41" s="131"/>
      <c r="T41" s="131"/>
      <c r="U41" s="131"/>
      <c r="V41" s="131"/>
      <c r="W41" s="131" t="s">
        <v>42</v>
      </c>
      <c r="X41" s="131"/>
      <c r="Y41" s="131"/>
      <c r="Z41" s="131"/>
      <c r="AA41" s="131"/>
      <c r="AB41" s="131" t="s">
        <v>43</v>
      </c>
      <c r="AC41" s="131"/>
      <c r="AD41" s="131"/>
      <c r="AE41" s="131"/>
      <c r="AF41" s="131"/>
      <c r="AG41" s="131" t="s">
        <v>44</v>
      </c>
      <c r="AH41" s="131"/>
      <c r="AI41" s="131"/>
      <c r="AJ41" s="131"/>
      <c r="AK41" s="131"/>
      <c r="AL41" s="131" t="s">
        <v>45</v>
      </c>
      <c r="AM41" s="131"/>
      <c r="AN41" s="131"/>
      <c r="AO41" s="131"/>
      <c r="AP41" s="131"/>
      <c r="AQ41" s="131" t="s">
        <v>46</v>
      </c>
      <c r="AR41" s="131"/>
      <c r="AS41" s="131"/>
      <c r="AT41" s="131"/>
      <c r="AU41" s="131"/>
      <c r="AV41" s="131" t="s">
        <v>47</v>
      </c>
      <c r="AW41" s="131"/>
      <c r="AX41" s="131"/>
      <c r="AY41" s="131"/>
      <c r="AZ41" s="131"/>
      <c r="BA41" s="38"/>
      <c r="BC41" s="39" t="s">
        <v>61</v>
      </c>
      <c r="BD41" s="92">
        <v>1</v>
      </c>
    </row>
    <row r="42" spans="1:56" s="68" customFormat="1" ht="14.25" customHeight="1" x14ac:dyDescent="0.25">
      <c r="A42" s="66"/>
      <c r="B42" s="130" t="s">
        <v>61</v>
      </c>
      <c r="C42" s="130"/>
      <c r="D42" s="130"/>
      <c r="E42" s="130"/>
      <c r="F42" s="130"/>
      <c r="G42" s="130"/>
      <c r="H42" s="130"/>
      <c r="I42" s="129">
        <v>43159</v>
      </c>
      <c r="J42" s="130"/>
      <c r="K42" s="130"/>
      <c r="L42" s="130"/>
      <c r="M42" s="130"/>
      <c r="N42" s="130"/>
      <c r="O42" s="130"/>
      <c r="P42" s="129">
        <v>43196</v>
      </c>
      <c r="Q42" s="130"/>
      <c r="R42" s="130"/>
      <c r="S42" s="130"/>
      <c r="T42" s="130"/>
      <c r="U42" s="130"/>
      <c r="V42" s="130"/>
      <c r="W42" s="130">
        <v>1</v>
      </c>
      <c r="X42" s="130"/>
      <c r="Y42" s="130"/>
      <c r="Z42" s="130"/>
      <c r="AA42" s="130"/>
      <c r="AB42" s="130">
        <v>1</v>
      </c>
      <c r="AC42" s="130"/>
      <c r="AD42" s="130"/>
      <c r="AE42" s="130"/>
      <c r="AF42" s="130"/>
      <c r="AG42" s="130"/>
      <c r="AH42" s="130"/>
      <c r="AI42" s="130"/>
      <c r="AJ42" s="130"/>
      <c r="AK42" s="130"/>
      <c r="AL42" s="130"/>
      <c r="AM42" s="130"/>
      <c r="AN42" s="130"/>
      <c r="AO42" s="130"/>
      <c r="AP42" s="130"/>
      <c r="AQ42" s="236">
        <f>W42/AB42</f>
        <v>1</v>
      </c>
      <c r="AR42" s="236"/>
      <c r="AS42" s="236"/>
      <c r="AT42" s="236"/>
      <c r="AU42" s="236"/>
      <c r="AV42" s="235">
        <f>AQ42</f>
        <v>1</v>
      </c>
      <c r="AW42" s="235"/>
      <c r="AX42" s="235"/>
      <c r="AY42" s="235"/>
      <c r="AZ42" s="235"/>
      <c r="BA42" s="67"/>
      <c r="BC42" s="68" t="s">
        <v>84</v>
      </c>
      <c r="BD42" s="93"/>
    </row>
    <row r="43" spans="1:56" s="68" customFormat="1" ht="14.25" customHeight="1" x14ac:dyDescent="0.25">
      <c r="A43" s="66"/>
      <c r="B43" s="130" t="s">
        <v>84</v>
      </c>
      <c r="C43" s="130"/>
      <c r="D43" s="130"/>
      <c r="E43" s="130"/>
      <c r="F43" s="130"/>
      <c r="G43" s="130"/>
      <c r="H43" s="130"/>
      <c r="I43" s="129">
        <v>43220</v>
      </c>
      <c r="J43" s="130"/>
      <c r="K43" s="130"/>
      <c r="L43" s="130"/>
      <c r="M43" s="130"/>
      <c r="N43" s="130"/>
      <c r="O43" s="130"/>
      <c r="P43" s="129">
        <v>43307</v>
      </c>
      <c r="Q43" s="130"/>
      <c r="R43" s="130"/>
      <c r="S43" s="130"/>
      <c r="T43" s="130"/>
      <c r="U43" s="130"/>
      <c r="V43" s="130"/>
      <c r="W43" s="130">
        <v>0</v>
      </c>
      <c r="X43" s="130"/>
      <c r="Y43" s="130"/>
      <c r="Z43" s="130"/>
      <c r="AA43" s="130"/>
      <c r="AB43" s="130">
        <v>0</v>
      </c>
      <c r="AC43" s="130"/>
      <c r="AD43" s="130"/>
      <c r="AE43" s="130"/>
      <c r="AF43" s="130"/>
      <c r="AG43" s="130"/>
      <c r="AH43" s="130"/>
      <c r="AI43" s="130"/>
      <c r="AJ43" s="130"/>
      <c r="AK43" s="130"/>
      <c r="AL43" s="130"/>
      <c r="AM43" s="130"/>
      <c r="AN43" s="130"/>
      <c r="AO43" s="130"/>
      <c r="AP43" s="130"/>
      <c r="AQ43" s="130"/>
      <c r="AR43" s="130"/>
      <c r="AS43" s="130"/>
      <c r="AT43" s="130"/>
      <c r="AU43" s="130"/>
      <c r="AV43" s="235"/>
      <c r="AW43" s="235"/>
      <c r="AX43" s="235"/>
      <c r="AY43" s="235"/>
      <c r="AZ43" s="235"/>
      <c r="BA43" s="67"/>
      <c r="BC43" s="68" t="s">
        <v>85</v>
      </c>
      <c r="BD43" s="93">
        <v>1</v>
      </c>
    </row>
    <row r="44" spans="1:56" s="68" customFormat="1" ht="14.25" customHeight="1" x14ac:dyDescent="0.25">
      <c r="A44" s="66"/>
      <c r="B44" s="130" t="s">
        <v>85</v>
      </c>
      <c r="C44" s="130"/>
      <c r="D44" s="130"/>
      <c r="E44" s="130"/>
      <c r="F44" s="130"/>
      <c r="G44" s="130"/>
      <c r="H44" s="130"/>
      <c r="I44" s="129">
        <v>43281</v>
      </c>
      <c r="J44" s="130"/>
      <c r="K44" s="130"/>
      <c r="L44" s="130"/>
      <c r="M44" s="130"/>
      <c r="N44" s="130"/>
      <c r="O44" s="130"/>
      <c r="P44" s="129">
        <v>43307</v>
      </c>
      <c r="Q44" s="130"/>
      <c r="R44" s="130"/>
      <c r="S44" s="130"/>
      <c r="T44" s="130"/>
      <c r="U44" s="130"/>
      <c r="V44" s="130"/>
      <c r="W44" s="130">
        <v>31</v>
      </c>
      <c r="X44" s="130"/>
      <c r="Y44" s="130"/>
      <c r="Z44" s="130"/>
      <c r="AA44" s="130"/>
      <c r="AB44" s="130">
        <v>31</v>
      </c>
      <c r="AC44" s="130"/>
      <c r="AD44" s="130"/>
      <c r="AE44" s="130"/>
      <c r="AF44" s="130"/>
      <c r="AG44" s="130"/>
      <c r="AH44" s="130"/>
      <c r="AI44" s="130"/>
      <c r="AJ44" s="130"/>
      <c r="AK44" s="130"/>
      <c r="AL44" s="130"/>
      <c r="AM44" s="130"/>
      <c r="AN44" s="130"/>
      <c r="AO44" s="130"/>
      <c r="AP44" s="130"/>
      <c r="AQ44" s="130">
        <v>31</v>
      </c>
      <c r="AR44" s="130"/>
      <c r="AS44" s="130"/>
      <c r="AT44" s="130"/>
      <c r="AU44" s="130"/>
      <c r="AV44" s="235">
        <f>W44/AB44</f>
        <v>1</v>
      </c>
      <c r="AW44" s="235"/>
      <c r="AX44" s="235"/>
      <c r="AY44" s="235"/>
      <c r="AZ44" s="235"/>
      <c r="BA44" s="67"/>
    </row>
    <row r="45" spans="1:56" s="68" customFormat="1" ht="14.25" customHeight="1" x14ac:dyDescent="0.25">
      <c r="A45" s="66"/>
      <c r="B45" s="130"/>
      <c r="C45" s="130"/>
      <c r="D45" s="130"/>
      <c r="E45" s="130"/>
      <c r="F45" s="130"/>
      <c r="G45" s="130"/>
      <c r="H45" s="130"/>
      <c r="I45" s="224" t="s">
        <v>48</v>
      </c>
      <c r="J45" s="224"/>
      <c r="K45" s="224"/>
      <c r="L45" s="224"/>
      <c r="M45" s="224"/>
      <c r="N45" s="224"/>
      <c r="O45" s="224"/>
      <c r="P45" s="224" t="s">
        <v>48</v>
      </c>
      <c r="Q45" s="224"/>
      <c r="R45" s="224"/>
      <c r="S45" s="224"/>
      <c r="T45" s="224"/>
      <c r="U45" s="224"/>
      <c r="V45" s="224"/>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235"/>
      <c r="AW45" s="235"/>
      <c r="AX45" s="235"/>
      <c r="AY45" s="235"/>
      <c r="AZ45" s="235"/>
      <c r="BA45" s="67"/>
    </row>
    <row r="46" spans="1:56" s="68" customFormat="1" ht="14.25" customHeight="1" thickBot="1" x14ac:dyDescent="0.3">
      <c r="A46" s="66"/>
      <c r="B46" s="223"/>
      <c r="C46" s="223"/>
      <c r="D46" s="223"/>
      <c r="E46" s="223"/>
      <c r="F46" s="223"/>
      <c r="G46" s="223"/>
      <c r="H46" s="223"/>
      <c r="I46" s="227" t="s">
        <v>48</v>
      </c>
      <c r="J46" s="227"/>
      <c r="K46" s="227"/>
      <c r="L46" s="227"/>
      <c r="M46" s="227"/>
      <c r="N46" s="227"/>
      <c r="O46" s="227"/>
      <c r="P46" s="227" t="s">
        <v>48</v>
      </c>
      <c r="Q46" s="227"/>
      <c r="R46" s="227"/>
      <c r="S46" s="227"/>
      <c r="T46" s="227"/>
      <c r="U46" s="227"/>
      <c r="V46" s="227"/>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67"/>
    </row>
    <row r="47" spans="1:56" s="39" customFormat="1" ht="14.25" customHeight="1" thickBot="1" x14ac:dyDescent="0.3">
      <c r="A47" s="37"/>
      <c r="B47" s="119" t="s">
        <v>49</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1"/>
      <c r="AQ47" s="123"/>
      <c r="AR47" s="123"/>
      <c r="AS47" s="123"/>
      <c r="AT47" s="123"/>
      <c r="AU47" s="123"/>
      <c r="AV47" s="225">
        <f>AVERAGE(AV42:AZ46)</f>
        <v>1</v>
      </c>
      <c r="AW47" s="226"/>
      <c r="AX47" s="226"/>
      <c r="AY47" s="226"/>
      <c r="AZ47" s="226"/>
      <c r="BA47" s="38"/>
    </row>
    <row r="48" spans="1:56" s="10" customFormat="1" ht="13.5" customHeight="1" thickBot="1" x14ac:dyDescent="0.3">
      <c r="A48" s="17"/>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18"/>
    </row>
    <row r="49" spans="1:53" s="62" customFormat="1" ht="15.75" thickBot="1" x14ac:dyDescent="0.3">
      <c r="A49" s="45"/>
      <c r="B49" s="107" t="s">
        <v>50</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9"/>
      <c r="BA49" s="46"/>
    </row>
    <row r="50" spans="1:53" s="52" customFormat="1" ht="249.75" customHeight="1" thickBot="1" x14ac:dyDescent="0.3">
      <c r="A50" s="47"/>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8"/>
      <c r="BA50" s="51"/>
    </row>
    <row r="51" spans="1:53" s="52" customFormat="1" ht="15.75" thickBot="1" x14ac:dyDescent="0.3">
      <c r="A51" s="47"/>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1"/>
    </row>
    <row r="52" spans="1:53" s="62" customFormat="1" ht="20.25" customHeight="1" x14ac:dyDescent="0.25">
      <c r="A52" s="45"/>
      <c r="B52" s="110" t="s">
        <v>51</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2" t="s">
        <v>52</v>
      </c>
      <c r="AV52" s="112"/>
      <c r="AW52" s="112"/>
      <c r="AX52" s="112"/>
      <c r="AY52" s="112"/>
      <c r="AZ52" s="112"/>
      <c r="BA52" s="46"/>
    </row>
    <row r="53" spans="1:53" s="62" customFormat="1" ht="10.5" customHeight="1" x14ac:dyDescent="0.25">
      <c r="A53" s="4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3"/>
      <c r="AV53" s="113"/>
      <c r="AW53" s="113"/>
      <c r="AX53" s="113"/>
      <c r="AY53" s="113"/>
      <c r="AZ53" s="113"/>
      <c r="BA53" s="46"/>
    </row>
    <row r="54" spans="1:53" s="62" customFormat="1" ht="15.75" customHeight="1" x14ac:dyDescent="0.25">
      <c r="A54" s="45"/>
      <c r="B54" s="114" t="s">
        <v>39</v>
      </c>
      <c r="C54" s="114"/>
      <c r="D54" s="114"/>
      <c r="E54" s="114"/>
      <c r="F54" s="114"/>
      <c r="G54" s="114"/>
      <c r="H54" s="114"/>
      <c r="I54" s="114" t="s">
        <v>41</v>
      </c>
      <c r="J54" s="114"/>
      <c r="K54" s="114"/>
      <c r="L54" s="114"/>
      <c r="M54" s="114"/>
      <c r="N54" s="114"/>
      <c r="O54" s="114"/>
      <c r="P54" s="114" t="s">
        <v>53</v>
      </c>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5" t="s">
        <v>54</v>
      </c>
      <c r="AV54" s="115"/>
      <c r="AW54" s="115"/>
      <c r="AX54" s="115" t="s">
        <v>55</v>
      </c>
      <c r="AY54" s="115"/>
      <c r="AZ54" s="115"/>
      <c r="BA54" s="46"/>
    </row>
    <row r="55" spans="1:53" s="71" customFormat="1" ht="45" customHeight="1" x14ac:dyDescent="0.25">
      <c r="A55" s="69"/>
      <c r="B55" s="237" t="s">
        <v>61</v>
      </c>
      <c r="C55" s="237"/>
      <c r="D55" s="237"/>
      <c r="E55" s="237"/>
      <c r="F55" s="237"/>
      <c r="G55" s="237"/>
      <c r="H55" s="237"/>
      <c r="I55" s="238" t="s">
        <v>61</v>
      </c>
      <c r="J55" s="238"/>
      <c r="K55" s="238"/>
      <c r="L55" s="238"/>
      <c r="M55" s="238"/>
      <c r="N55" s="238"/>
      <c r="O55" s="238"/>
      <c r="P55" s="239" t="s">
        <v>118</v>
      </c>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1"/>
      <c r="AU55" s="221"/>
      <c r="AV55" s="221"/>
      <c r="AW55" s="221"/>
      <c r="AX55" s="237" t="s">
        <v>29</v>
      </c>
      <c r="AY55" s="237"/>
      <c r="AZ55" s="237"/>
      <c r="BA55" s="70"/>
    </row>
    <row r="56" spans="1:53" s="71" customFormat="1" ht="72.75" customHeight="1" x14ac:dyDescent="0.25">
      <c r="A56" s="69"/>
      <c r="B56" s="237" t="s">
        <v>84</v>
      </c>
      <c r="C56" s="237"/>
      <c r="D56" s="237"/>
      <c r="E56" s="237"/>
      <c r="F56" s="237"/>
      <c r="G56" s="237"/>
      <c r="H56" s="237"/>
      <c r="I56" s="129">
        <v>43307</v>
      </c>
      <c r="J56" s="130"/>
      <c r="K56" s="130"/>
      <c r="L56" s="130"/>
      <c r="M56" s="130"/>
      <c r="N56" s="130"/>
      <c r="O56" s="130"/>
      <c r="P56" s="242" t="s">
        <v>86</v>
      </c>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4"/>
      <c r="AU56" s="221" t="s">
        <v>29</v>
      </c>
      <c r="AV56" s="221"/>
      <c r="AW56" s="221"/>
      <c r="AX56" s="222"/>
      <c r="AY56" s="222"/>
      <c r="AZ56" s="222"/>
      <c r="BA56" s="70"/>
    </row>
    <row r="57" spans="1:53" s="71" customFormat="1" ht="77.25" customHeight="1" x14ac:dyDescent="0.25">
      <c r="A57" s="69"/>
      <c r="B57" s="237" t="s">
        <v>85</v>
      </c>
      <c r="C57" s="237"/>
      <c r="D57" s="237"/>
      <c r="E57" s="237"/>
      <c r="F57" s="237"/>
      <c r="G57" s="237"/>
      <c r="H57" s="237"/>
      <c r="I57" s="129">
        <v>43307</v>
      </c>
      <c r="J57" s="130"/>
      <c r="K57" s="130"/>
      <c r="L57" s="130"/>
      <c r="M57" s="130"/>
      <c r="N57" s="130"/>
      <c r="O57" s="130"/>
      <c r="P57" s="245" t="s">
        <v>92</v>
      </c>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7"/>
      <c r="AU57" s="221"/>
      <c r="AV57" s="221"/>
      <c r="AW57" s="221"/>
      <c r="AX57" s="237" t="s">
        <v>29</v>
      </c>
      <c r="AY57" s="237"/>
      <c r="AZ57" s="237"/>
      <c r="BA57" s="70"/>
    </row>
    <row r="58" spans="1:53" s="71" customFormat="1" ht="65.25" customHeight="1" x14ac:dyDescent="0.25">
      <c r="A58" s="69"/>
      <c r="B58" s="220"/>
      <c r="C58" s="220"/>
      <c r="D58" s="220"/>
      <c r="E58" s="220"/>
      <c r="F58" s="220"/>
      <c r="G58" s="220"/>
      <c r="H58" s="220"/>
      <c r="I58" s="224" t="s">
        <v>48</v>
      </c>
      <c r="J58" s="224"/>
      <c r="K58" s="224"/>
      <c r="L58" s="224"/>
      <c r="M58" s="224"/>
      <c r="N58" s="224"/>
      <c r="O58" s="224"/>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1"/>
      <c r="AV58" s="221"/>
      <c r="AW58" s="221"/>
      <c r="AX58" s="222"/>
      <c r="AY58" s="222"/>
      <c r="AZ58" s="222"/>
      <c r="BA58" s="70"/>
    </row>
    <row r="59" spans="1:53" s="71" customFormat="1" ht="65.25" customHeight="1" x14ac:dyDescent="0.25">
      <c r="A59" s="69"/>
      <c r="B59" s="220"/>
      <c r="C59" s="220"/>
      <c r="D59" s="220"/>
      <c r="E59" s="220"/>
      <c r="F59" s="220"/>
      <c r="G59" s="220"/>
      <c r="H59" s="220"/>
      <c r="I59" s="224" t="s">
        <v>48</v>
      </c>
      <c r="J59" s="224"/>
      <c r="K59" s="224"/>
      <c r="L59" s="224"/>
      <c r="M59" s="224"/>
      <c r="N59" s="224"/>
      <c r="O59" s="224"/>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1"/>
      <c r="AV59" s="221"/>
      <c r="AW59" s="221"/>
      <c r="AX59" s="222"/>
      <c r="AY59" s="222"/>
      <c r="AZ59" s="222"/>
      <c r="BA59" s="70"/>
    </row>
    <row r="60" spans="1:53" s="71" customFormat="1" ht="65.25" customHeight="1" thickBot="1" x14ac:dyDescent="0.3">
      <c r="A60" s="69"/>
      <c r="B60" s="216"/>
      <c r="C60" s="216"/>
      <c r="D60" s="216"/>
      <c r="E60" s="216"/>
      <c r="F60" s="216"/>
      <c r="G60" s="216"/>
      <c r="H60" s="216"/>
      <c r="I60" s="217" t="s">
        <v>48</v>
      </c>
      <c r="J60" s="217"/>
      <c r="K60" s="217"/>
      <c r="L60" s="217"/>
      <c r="M60" s="217"/>
      <c r="N60" s="217"/>
      <c r="O60" s="217"/>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8"/>
      <c r="AV60" s="218"/>
      <c r="AW60" s="218"/>
      <c r="AX60" s="219"/>
      <c r="AY60" s="219"/>
      <c r="AZ60" s="219"/>
      <c r="BA60" s="70"/>
    </row>
    <row r="61" spans="1:53" s="52" customFormat="1" ht="6.75" customHeight="1" thickBot="1" x14ac:dyDescent="0.3">
      <c r="A61" s="59"/>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1"/>
    </row>
    <row r="62" spans="1:53" ht="15" thickTop="1" x14ac:dyDescent="0.2"/>
  </sheetData>
  <mergeCells count="175">
    <mergeCell ref="B57:H57"/>
    <mergeCell ref="I57:O57"/>
    <mergeCell ref="P57:AT57"/>
    <mergeCell ref="AU57:AW57"/>
    <mergeCell ref="AX57:AZ57"/>
    <mergeCell ref="B58:H58"/>
    <mergeCell ref="I58:O58"/>
    <mergeCell ref="P58:AT58"/>
    <mergeCell ref="AU58:AW58"/>
    <mergeCell ref="AX58:AZ58"/>
    <mergeCell ref="B55:H55"/>
    <mergeCell ref="I55:O55"/>
    <mergeCell ref="P55:AT55"/>
    <mergeCell ref="AU55:AW55"/>
    <mergeCell ref="AX55:AZ55"/>
    <mergeCell ref="B56:H56"/>
    <mergeCell ref="I56:O56"/>
    <mergeCell ref="P56:AT56"/>
    <mergeCell ref="AU56:AW56"/>
    <mergeCell ref="AX56:AZ56"/>
    <mergeCell ref="B44:H44"/>
    <mergeCell ref="I44:O44"/>
    <mergeCell ref="P44:V44"/>
    <mergeCell ref="W44:AA44"/>
    <mergeCell ref="AB44:AF44"/>
    <mergeCell ref="AG44:AK44"/>
    <mergeCell ref="B45:H45"/>
    <mergeCell ref="AB45:AF45"/>
    <mergeCell ref="AG45:AK45"/>
    <mergeCell ref="I54:O54"/>
    <mergeCell ref="P54:AT54"/>
    <mergeCell ref="AU54:AW54"/>
    <mergeCell ref="AX54:AZ54"/>
    <mergeCell ref="AU52:AZ53"/>
    <mergeCell ref="AL44:AP44"/>
    <mergeCell ref="AQ44:AU44"/>
    <mergeCell ref="AV44:AZ44"/>
    <mergeCell ref="AQ45:AU45"/>
    <mergeCell ref="AV45:AZ45"/>
    <mergeCell ref="AL45:AP45"/>
    <mergeCell ref="AQ47:AU47"/>
    <mergeCell ref="I45:O45"/>
    <mergeCell ref="P45:V45"/>
    <mergeCell ref="W45:AA45"/>
    <mergeCell ref="AV42:AZ42"/>
    <mergeCell ref="B43:H43"/>
    <mergeCell ref="I43:O43"/>
    <mergeCell ref="P43:V43"/>
    <mergeCell ref="W43:AA43"/>
    <mergeCell ref="AB43:AF43"/>
    <mergeCell ref="AG43:AK43"/>
    <mergeCell ref="AL43:AP43"/>
    <mergeCell ref="AQ43:AU43"/>
    <mergeCell ref="AV43:AZ43"/>
    <mergeCell ref="B42:H42"/>
    <mergeCell ref="I42:O42"/>
    <mergeCell ref="P42:V42"/>
    <mergeCell ref="W42:AA42"/>
    <mergeCell ref="AB42:AF42"/>
    <mergeCell ref="AG42:AK42"/>
    <mergeCell ref="AL42:AP42"/>
    <mergeCell ref="AQ42:AU42"/>
    <mergeCell ref="B41:H41"/>
    <mergeCell ref="I41:O41"/>
    <mergeCell ref="P41:V41"/>
    <mergeCell ref="W41:AA41"/>
    <mergeCell ref="AB41:AF41"/>
    <mergeCell ref="B31:AZ31"/>
    <mergeCell ref="D36:R36"/>
    <mergeCell ref="S36:AG36"/>
    <mergeCell ref="AH36:AV36"/>
    <mergeCell ref="B38:AZ38"/>
    <mergeCell ref="AG41:AK41"/>
    <mergeCell ref="AL41:AP41"/>
    <mergeCell ref="AH35:AV35"/>
    <mergeCell ref="F33:AB33"/>
    <mergeCell ref="AC33:AG33"/>
    <mergeCell ref="B33:E33"/>
    <mergeCell ref="B32:AZ32"/>
    <mergeCell ref="AH33:AZ33"/>
    <mergeCell ref="D35:R35"/>
    <mergeCell ref="S35:AG35"/>
    <mergeCell ref="AQ41:AU41"/>
    <mergeCell ref="AV41:AZ41"/>
    <mergeCell ref="B39:AZ39"/>
    <mergeCell ref="B40:AZ40"/>
    <mergeCell ref="B29:AZ29"/>
    <mergeCell ref="AD30:AG30"/>
    <mergeCell ref="AH30:AJ30"/>
    <mergeCell ref="Y30:AA30"/>
    <mergeCell ref="AU23:AZ24"/>
    <mergeCell ref="B25:AZ25"/>
    <mergeCell ref="B26:I28"/>
    <mergeCell ref="AF21:AJ22"/>
    <mergeCell ref="AP22:AT22"/>
    <mergeCell ref="J26:AZ28"/>
    <mergeCell ref="B30:H30"/>
    <mergeCell ref="J30:N30"/>
    <mergeCell ref="O30:Q30"/>
    <mergeCell ref="T30:X30"/>
    <mergeCell ref="B22:D23"/>
    <mergeCell ref="E22:M23"/>
    <mergeCell ref="O22:S23"/>
    <mergeCell ref="T22:AD23"/>
    <mergeCell ref="AK22:AO22"/>
    <mergeCell ref="B9:AZ9"/>
    <mergeCell ref="B10:H10"/>
    <mergeCell ref="I10:AI10"/>
    <mergeCell ref="AK10:AM10"/>
    <mergeCell ref="AN10:AO10"/>
    <mergeCell ref="AP10:AQ10"/>
    <mergeCell ref="AR10:AT10"/>
    <mergeCell ref="AV10:AX10"/>
    <mergeCell ref="AY10:AZ10"/>
    <mergeCell ref="AK18:AZ19"/>
    <mergeCell ref="AU22:AZ22"/>
    <mergeCell ref="AF23:AJ24"/>
    <mergeCell ref="AK23:AO24"/>
    <mergeCell ref="B11:AZ11"/>
    <mergeCell ref="B12:H12"/>
    <mergeCell ref="I12:AZ12"/>
    <mergeCell ref="B13:AZ13"/>
    <mergeCell ref="B14:H14"/>
    <mergeCell ref="I14:AZ14"/>
    <mergeCell ref="B15:AZ15"/>
    <mergeCell ref="B16:H16"/>
    <mergeCell ref="I16:AZ16"/>
    <mergeCell ref="AK4:AT4"/>
    <mergeCell ref="B6:AZ6"/>
    <mergeCell ref="B7:AZ7"/>
    <mergeCell ref="B8:H8"/>
    <mergeCell ref="I8:AL8"/>
    <mergeCell ref="AN8:AQ8"/>
    <mergeCell ref="AR8:AW8"/>
    <mergeCell ref="AP23:AT24"/>
    <mergeCell ref="G1:R4"/>
    <mergeCell ref="S1:AT1"/>
    <mergeCell ref="S2:AT2"/>
    <mergeCell ref="S3:U3"/>
    <mergeCell ref="V3:AG3"/>
    <mergeCell ref="AH3:AJ3"/>
    <mergeCell ref="AK3:AT3"/>
    <mergeCell ref="V4:AG4"/>
    <mergeCell ref="AH4:AJ4"/>
    <mergeCell ref="B20:AZ20"/>
    <mergeCell ref="AK21:AZ21"/>
    <mergeCell ref="B17:AZ17"/>
    <mergeCell ref="H18:AD18"/>
    <mergeCell ref="H19:AD19"/>
    <mergeCell ref="B18:G19"/>
    <mergeCell ref="AF18:AJ19"/>
    <mergeCell ref="B60:H60"/>
    <mergeCell ref="I60:O60"/>
    <mergeCell ref="P60:AT60"/>
    <mergeCell ref="AU60:AW60"/>
    <mergeCell ref="AX60:AZ60"/>
    <mergeCell ref="B59:H59"/>
    <mergeCell ref="AU59:AW59"/>
    <mergeCell ref="AX59:AZ59"/>
    <mergeCell ref="AL46:AP46"/>
    <mergeCell ref="AQ46:AU46"/>
    <mergeCell ref="AV46:AZ46"/>
    <mergeCell ref="I59:O59"/>
    <mergeCell ref="B47:AP47"/>
    <mergeCell ref="P59:AT59"/>
    <mergeCell ref="AV47:AZ47"/>
    <mergeCell ref="B46:H46"/>
    <mergeCell ref="I46:O46"/>
    <mergeCell ref="P46:V46"/>
    <mergeCell ref="W46:AA46"/>
    <mergeCell ref="AB46:AF46"/>
    <mergeCell ref="AG46:AK46"/>
    <mergeCell ref="B49:AZ49"/>
    <mergeCell ref="B52:AT53"/>
    <mergeCell ref="B54:H54"/>
  </mergeCells>
  <printOptions horizontalCentered="1"/>
  <pageMargins left="0.19685039370078741" right="0.19685039370078741" top="0.39370078740157483" bottom="0.39370078740157483" header="1.0629921259842521" footer="0.19685039370078741"/>
  <pageSetup paperSize="121" scale="90" orientation="landscape" r:id="rId1"/>
  <headerFooter>
    <oddHeader xml:space="preserve">&amp;R&amp;"Arial,Normal"&amp;P de &amp;N                                                    </oddHeader>
  </headerFooter>
  <rowBreaks count="1" manualBreakCount="1">
    <brk id="48" max="5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0"/>
  <sheetViews>
    <sheetView view="pageBreakPreview" zoomScaleNormal="100" zoomScaleSheetLayoutView="100" workbookViewId="0"/>
  </sheetViews>
  <sheetFormatPr baseColWidth="10" defaultRowHeight="14.25" x14ac:dyDescent="0.25"/>
  <cols>
    <col min="1" max="1" width="2" style="26" customWidth="1"/>
    <col min="2" max="2" width="4.7109375" style="26" customWidth="1"/>
    <col min="3" max="3" width="3.140625" style="26" customWidth="1"/>
    <col min="4" max="10" width="2.7109375" style="26" customWidth="1"/>
    <col min="11" max="12" width="2.5703125" style="26" customWidth="1"/>
    <col min="13" max="42" width="2.7109375" style="26" customWidth="1"/>
    <col min="43" max="43" width="3" style="26" customWidth="1"/>
    <col min="44" max="47" width="2.7109375" style="26" customWidth="1"/>
    <col min="48" max="48" width="3.28515625" style="26" customWidth="1"/>
    <col min="49" max="50" width="2.7109375" style="26" customWidth="1"/>
    <col min="51" max="51" width="3.85546875" style="26" customWidth="1"/>
    <col min="52" max="52" width="2.7109375" style="26" customWidth="1"/>
    <col min="53" max="53" width="1.42578125" style="26" customWidth="1"/>
    <col min="54" max="256" width="11.42578125" style="26"/>
    <col min="257" max="257" width="2" style="26" customWidth="1"/>
    <col min="258" max="258" width="4.7109375" style="26" customWidth="1"/>
    <col min="259" max="259" width="3.140625" style="26" customWidth="1"/>
    <col min="260" max="266" width="2.7109375" style="26" customWidth="1"/>
    <col min="267" max="268" width="2.5703125" style="26" customWidth="1"/>
    <col min="269" max="298" width="2.7109375" style="26" customWidth="1"/>
    <col min="299" max="299" width="3" style="26" customWidth="1"/>
    <col min="300" max="303" width="2.7109375" style="26" customWidth="1"/>
    <col min="304" max="304" width="3.28515625" style="26" customWidth="1"/>
    <col min="305" max="306" width="2.7109375" style="26" customWidth="1"/>
    <col min="307" max="307" width="3.85546875" style="26" customWidth="1"/>
    <col min="308" max="308" width="2.7109375" style="26" customWidth="1"/>
    <col min="309" max="309" width="1.42578125" style="26" customWidth="1"/>
    <col min="310" max="512" width="11.42578125" style="26"/>
    <col min="513" max="513" width="2" style="26" customWidth="1"/>
    <col min="514" max="514" width="4.7109375" style="26" customWidth="1"/>
    <col min="515" max="515" width="3.140625" style="26" customWidth="1"/>
    <col min="516" max="522" width="2.7109375" style="26" customWidth="1"/>
    <col min="523" max="524" width="2.5703125" style="26" customWidth="1"/>
    <col min="525" max="554" width="2.7109375" style="26" customWidth="1"/>
    <col min="555" max="555" width="3" style="26" customWidth="1"/>
    <col min="556" max="559" width="2.7109375" style="26" customWidth="1"/>
    <col min="560" max="560" width="3.28515625" style="26" customWidth="1"/>
    <col min="561" max="562" width="2.7109375" style="26" customWidth="1"/>
    <col min="563" max="563" width="3.85546875" style="26" customWidth="1"/>
    <col min="564" max="564" width="2.7109375" style="26" customWidth="1"/>
    <col min="565" max="565" width="1.42578125" style="26" customWidth="1"/>
    <col min="566" max="768" width="11.42578125" style="26"/>
    <col min="769" max="769" width="2" style="26" customWidth="1"/>
    <col min="770" max="770" width="4.7109375" style="26" customWidth="1"/>
    <col min="771" max="771" width="3.140625" style="26" customWidth="1"/>
    <col min="772" max="778" width="2.7109375" style="26" customWidth="1"/>
    <col min="779" max="780" width="2.5703125" style="26" customWidth="1"/>
    <col min="781" max="810" width="2.7109375" style="26" customWidth="1"/>
    <col min="811" max="811" width="3" style="26" customWidth="1"/>
    <col min="812" max="815" width="2.7109375" style="26" customWidth="1"/>
    <col min="816" max="816" width="3.28515625" style="26" customWidth="1"/>
    <col min="817" max="818" width="2.7109375" style="26" customWidth="1"/>
    <col min="819" max="819" width="3.85546875" style="26" customWidth="1"/>
    <col min="820" max="820" width="2.7109375" style="26" customWidth="1"/>
    <col min="821" max="821" width="1.42578125" style="26" customWidth="1"/>
    <col min="822" max="1024" width="11.42578125" style="26"/>
    <col min="1025" max="1025" width="2" style="26" customWidth="1"/>
    <col min="1026" max="1026" width="4.7109375" style="26" customWidth="1"/>
    <col min="1027" max="1027" width="3.140625" style="26" customWidth="1"/>
    <col min="1028" max="1034" width="2.7109375" style="26" customWidth="1"/>
    <col min="1035" max="1036" width="2.5703125" style="26" customWidth="1"/>
    <col min="1037" max="1066" width="2.7109375" style="26" customWidth="1"/>
    <col min="1067" max="1067" width="3" style="26" customWidth="1"/>
    <col min="1068" max="1071" width="2.7109375" style="26" customWidth="1"/>
    <col min="1072" max="1072" width="3.28515625" style="26" customWidth="1"/>
    <col min="1073" max="1074" width="2.7109375" style="26" customWidth="1"/>
    <col min="1075" max="1075" width="3.85546875" style="26" customWidth="1"/>
    <col min="1076" max="1076" width="2.7109375" style="26" customWidth="1"/>
    <col min="1077" max="1077" width="1.42578125" style="26" customWidth="1"/>
    <col min="1078" max="1280" width="11.42578125" style="26"/>
    <col min="1281" max="1281" width="2" style="26" customWidth="1"/>
    <col min="1282" max="1282" width="4.7109375" style="26" customWidth="1"/>
    <col min="1283" max="1283" width="3.140625" style="26" customWidth="1"/>
    <col min="1284" max="1290" width="2.7109375" style="26" customWidth="1"/>
    <col min="1291" max="1292" width="2.5703125" style="26" customWidth="1"/>
    <col min="1293" max="1322" width="2.7109375" style="26" customWidth="1"/>
    <col min="1323" max="1323" width="3" style="26" customWidth="1"/>
    <col min="1324" max="1327" width="2.7109375" style="26" customWidth="1"/>
    <col min="1328" max="1328" width="3.28515625" style="26" customWidth="1"/>
    <col min="1329" max="1330" width="2.7109375" style="26" customWidth="1"/>
    <col min="1331" max="1331" width="3.85546875" style="26" customWidth="1"/>
    <col min="1332" max="1332" width="2.7109375" style="26" customWidth="1"/>
    <col min="1333" max="1333" width="1.42578125" style="26" customWidth="1"/>
    <col min="1334" max="1536" width="11.42578125" style="26"/>
    <col min="1537" max="1537" width="2" style="26" customWidth="1"/>
    <col min="1538" max="1538" width="4.7109375" style="26" customWidth="1"/>
    <col min="1539" max="1539" width="3.140625" style="26" customWidth="1"/>
    <col min="1540" max="1546" width="2.7109375" style="26" customWidth="1"/>
    <col min="1547" max="1548" width="2.5703125" style="26" customWidth="1"/>
    <col min="1549" max="1578" width="2.7109375" style="26" customWidth="1"/>
    <col min="1579" max="1579" width="3" style="26" customWidth="1"/>
    <col min="1580" max="1583" width="2.7109375" style="26" customWidth="1"/>
    <col min="1584" max="1584" width="3.28515625" style="26" customWidth="1"/>
    <col min="1585" max="1586" width="2.7109375" style="26" customWidth="1"/>
    <col min="1587" max="1587" width="3.85546875" style="26" customWidth="1"/>
    <col min="1588" max="1588" width="2.7109375" style="26" customWidth="1"/>
    <col min="1589" max="1589" width="1.42578125" style="26" customWidth="1"/>
    <col min="1590" max="1792" width="11.42578125" style="26"/>
    <col min="1793" max="1793" width="2" style="26" customWidth="1"/>
    <col min="1794" max="1794" width="4.7109375" style="26" customWidth="1"/>
    <col min="1795" max="1795" width="3.140625" style="26" customWidth="1"/>
    <col min="1796" max="1802" width="2.7109375" style="26" customWidth="1"/>
    <col min="1803" max="1804" width="2.5703125" style="26" customWidth="1"/>
    <col min="1805" max="1834" width="2.7109375" style="26" customWidth="1"/>
    <col min="1835" max="1835" width="3" style="26" customWidth="1"/>
    <col min="1836" max="1839" width="2.7109375" style="26" customWidth="1"/>
    <col min="1840" max="1840" width="3.28515625" style="26" customWidth="1"/>
    <col min="1841" max="1842" width="2.7109375" style="26" customWidth="1"/>
    <col min="1843" max="1843" width="3.85546875" style="26" customWidth="1"/>
    <col min="1844" max="1844" width="2.7109375" style="26" customWidth="1"/>
    <col min="1845" max="1845" width="1.42578125" style="26" customWidth="1"/>
    <col min="1846" max="2048" width="11.42578125" style="26"/>
    <col min="2049" max="2049" width="2" style="26" customWidth="1"/>
    <col min="2050" max="2050" width="4.7109375" style="26" customWidth="1"/>
    <col min="2051" max="2051" width="3.140625" style="26" customWidth="1"/>
    <col min="2052" max="2058" width="2.7109375" style="26" customWidth="1"/>
    <col min="2059" max="2060" width="2.5703125" style="26" customWidth="1"/>
    <col min="2061" max="2090" width="2.7109375" style="26" customWidth="1"/>
    <col min="2091" max="2091" width="3" style="26" customWidth="1"/>
    <col min="2092" max="2095" width="2.7109375" style="26" customWidth="1"/>
    <col min="2096" max="2096" width="3.28515625" style="26" customWidth="1"/>
    <col min="2097" max="2098" width="2.7109375" style="26" customWidth="1"/>
    <col min="2099" max="2099" width="3.85546875" style="26" customWidth="1"/>
    <col min="2100" max="2100" width="2.7109375" style="26" customWidth="1"/>
    <col min="2101" max="2101" width="1.42578125" style="26" customWidth="1"/>
    <col min="2102" max="2304" width="11.42578125" style="26"/>
    <col min="2305" max="2305" width="2" style="26" customWidth="1"/>
    <col min="2306" max="2306" width="4.7109375" style="26" customWidth="1"/>
    <col min="2307" max="2307" width="3.140625" style="26" customWidth="1"/>
    <col min="2308" max="2314" width="2.7109375" style="26" customWidth="1"/>
    <col min="2315" max="2316" width="2.5703125" style="26" customWidth="1"/>
    <col min="2317" max="2346" width="2.7109375" style="26" customWidth="1"/>
    <col min="2347" max="2347" width="3" style="26" customWidth="1"/>
    <col min="2348" max="2351" width="2.7109375" style="26" customWidth="1"/>
    <col min="2352" max="2352" width="3.28515625" style="26" customWidth="1"/>
    <col min="2353" max="2354" width="2.7109375" style="26" customWidth="1"/>
    <col min="2355" max="2355" width="3.85546875" style="26" customWidth="1"/>
    <col min="2356" max="2356" width="2.7109375" style="26" customWidth="1"/>
    <col min="2357" max="2357" width="1.42578125" style="26" customWidth="1"/>
    <col min="2358" max="2560" width="11.42578125" style="26"/>
    <col min="2561" max="2561" width="2" style="26" customWidth="1"/>
    <col min="2562" max="2562" width="4.7109375" style="26" customWidth="1"/>
    <col min="2563" max="2563" width="3.140625" style="26" customWidth="1"/>
    <col min="2564" max="2570" width="2.7109375" style="26" customWidth="1"/>
    <col min="2571" max="2572" width="2.5703125" style="26" customWidth="1"/>
    <col min="2573" max="2602" width="2.7109375" style="26" customWidth="1"/>
    <col min="2603" max="2603" width="3" style="26" customWidth="1"/>
    <col min="2604" max="2607" width="2.7109375" style="26" customWidth="1"/>
    <col min="2608" max="2608" width="3.28515625" style="26" customWidth="1"/>
    <col min="2609" max="2610" width="2.7109375" style="26" customWidth="1"/>
    <col min="2611" max="2611" width="3.85546875" style="26" customWidth="1"/>
    <col min="2612" max="2612" width="2.7109375" style="26" customWidth="1"/>
    <col min="2613" max="2613" width="1.42578125" style="26" customWidth="1"/>
    <col min="2614" max="2816" width="11.42578125" style="26"/>
    <col min="2817" max="2817" width="2" style="26" customWidth="1"/>
    <col min="2818" max="2818" width="4.7109375" style="26" customWidth="1"/>
    <col min="2819" max="2819" width="3.140625" style="26" customWidth="1"/>
    <col min="2820" max="2826" width="2.7109375" style="26" customWidth="1"/>
    <col min="2827" max="2828" width="2.5703125" style="26" customWidth="1"/>
    <col min="2829" max="2858" width="2.7109375" style="26" customWidth="1"/>
    <col min="2859" max="2859" width="3" style="26" customWidth="1"/>
    <col min="2860" max="2863" width="2.7109375" style="26" customWidth="1"/>
    <col min="2864" max="2864" width="3.28515625" style="26" customWidth="1"/>
    <col min="2865" max="2866" width="2.7109375" style="26" customWidth="1"/>
    <col min="2867" max="2867" width="3.85546875" style="26" customWidth="1"/>
    <col min="2868" max="2868" width="2.7109375" style="26" customWidth="1"/>
    <col min="2869" max="2869" width="1.42578125" style="26" customWidth="1"/>
    <col min="2870" max="3072" width="11.42578125" style="26"/>
    <col min="3073" max="3073" width="2" style="26" customWidth="1"/>
    <col min="3074" max="3074" width="4.7109375" style="26" customWidth="1"/>
    <col min="3075" max="3075" width="3.140625" style="26" customWidth="1"/>
    <col min="3076" max="3082" width="2.7109375" style="26" customWidth="1"/>
    <col min="3083" max="3084" width="2.5703125" style="26" customWidth="1"/>
    <col min="3085" max="3114" width="2.7109375" style="26" customWidth="1"/>
    <col min="3115" max="3115" width="3" style="26" customWidth="1"/>
    <col min="3116" max="3119" width="2.7109375" style="26" customWidth="1"/>
    <col min="3120" max="3120" width="3.28515625" style="26" customWidth="1"/>
    <col min="3121" max="3122" width="2.7109375" style="26" customWidth="1"/>
    <col min="3123" max="3123" width="3.85546875" style="26" customWidth="1"/>
    <col min="3124" max="3124" width="2.7109375" style="26" customWidth="1"/>
    <col min="3125" max="3125" width="1.42578125" style="26" customWidth="1"/>
    <col min="3126" max="3328" width="11.42578125" style="26"/>
    <col min="3329" max="3329" width="2" style="26" customWidth="1"/>
    <col min="3330" max="3330" width="4.7109375" style="26" customWidth="1"/>
    <col min="3331" max="3331" width="3.140625" style="26" customWidth="1"/>
    <col min="3332" max="3338" width="2.7109375" style="26" customWidth="1"/>
    <col min="3339" max="3340" width="2.5703125" style="26" customWidth="1"/>
    <col min="3341" max="3370" width="2.7109375" style="26" customWidth="1"/>
    <col min="3371" max="3371" width="3" style="26" customWidth="1"/>
    <col min="3372" max="3375" width="2.7109375" style="26" customWidth="1"/>
    <col min="3376" max="3376" width="3.28515625" style="26" customWidth="1"/>
    <col min="3377" max="3378" width="2.7109375" style="26" customWidth="1"/>
    <col min="3379" max="3379" width="3.85546875" style="26" customWidth="1"/>
    <col min="3380" max="3380" width="2.7109375" style="26" customWidth="1"/>
    <col min="3381" max="3381" width="1.42578125" style="26" customWidth="1"/>
    <col min="3382" max="3584" width="11.42578125" style="26"/>
    <col min="3585" max="3585" width="2" style="26" customWidth="1"/>
    <col min="3586" max="3586" width="4.7109375" style="26" customWidth="1"/>
    <col min="3587" max="3587" width="3.140625" style="26" customWidth="1"/>
    <col min="3588" max="3594" width="2.7109375" style="26" customWidth="1"/>
    <col min="3595" max="3596" width="2.5703125" style="26" customWidth="1"/>
    <col min="3597" max="3626" width="2.7109375" style="26" customWidth="1"/>
    <col min="3627" max="3627" width="3" style="26" customWidth="1"/>
    <col min="3628" max="3631" width="2.7109375" style="26" customWidth="1"/>
    <col min="3632" max="3632" width="3.28515625" style="26" customWidth="1"/>
    <col min="3633" max="3634" width="2.7109375" style="26" customWidth="1"/>
    <col min="3635" max="3635" width="3.85546875" style="26" customWidth="1"/>
    <col min="3636" max="3636" width="2.7109375" style="26" customWidth="1"/>
    <col min="3637" max="3637" width="1.42578125" style="26" customWidth="1"/>
    <col min="3638" max="3840" width="11.42578125" style="26"/>
    <col min="3841" max="3841" width="2" style="26" customWidth="1"/>
    <col min="3842" max="3842" width="4.7109375" style="26" customWidth="1"/>
    <col min="3843" max="3843" width="3.140625" style="26" customWidth="1"/>
    <col min="3844" max="3850" width="2.7109375" style="26" customWidth="1"/>
    <col min="3851" max="3852" width="2.5703125" style="26" customWidth="1"/>
    <col min="3853" max="3882" width="2.7109375" style="26" customWidth="1"/>
    <col min="3883" max="3883" width="3" style="26" customWidth="1"/>
    <col min="3884" max="3887" width="2.7109375" style="26" customWidth="1"/>
    <col min="3888" max="3888" width="3.28515625" style="26" customWidth="1"/>
    <col min="3889" max="3890" width="2.7109375" style="26" customWidth="1"/>
    <col min="3891" max="3891" width="3.85546875" style="26" customWidth="1"/>
    <col min="3892" max="3892" width="2.7109375" style="26" customWidth="1"/>
    <col min="3893" max="3893" width="1.42578125" style="26" customWidth="1"/>
    <col min="3894" max="4096" width="11.42578125" style="26"/>
    <col min="4097" max="4097" width="2" style="26" customWidth="1"/>
    <col min="4098" max="4098" width="4.7109375" style="26" customWidth="1"/>
    <col min="4099" max="4099" width="3.140625" style="26" customWidth="1"/>
    <col min="4100" max="4106" width="2.7109375" style="26" customWidth="1"/>
    <col min="4107" max="4108" width="2.5703125" style="26" customWidth="1"/>
    <col min="4109" max="4138" width="2.7109375" style="26" customWidth="1"/>
    <col min="4139" max="4139" width="3" style="26" customWidth="1"/>
    <col min="4140" max="4143" width="2.7109375" style="26" customWidth="1"/>
    <col min="4144" max="4144" width="3.28515625" style="26" customWidth="1"/>
    <col min="4145" max="4146" width="2.7109375" style="26" customWidth="1"/>
    <col min="4147" max="4147" width="3.85546875" style="26" customWidth="1"/>
    <col min="4148" max="4148" width="2.7109375" style="26" customWidth="1"/>
    <col min="4149" max="4149" width="1.42578125" style="26" customWidth="1"/>
    <col min="4150" max="4352" width="11.42578125" style="26"/>
    <col min="4353" max="4353" width="2" style="26" customWidth="1"/>
    <col min="4354" max="4354" width="4.7109375" style="26" customWidth="1"/>
    <col min="4355" max="4355" width="3.140625" style="26" customWidth="1"/>
    <col min="4356" max="4362" width="2.7109375" style="26" customWidth="1"/>
    <col min="4363" max="4364" width="2.5703125" style="26" customWidth="1"/>
    <col min="4365" max="4394" width="2.7109375" style="26" customWidth="1"/>
    <col min="4395" max="4395" width="3" style="26" customWidth="1"/>
    <col min="4396" max="4399" width="2.7109375" style="26" customWidth="1"/>
    <col min="4400" max="4400" width="3.28515625" style="26" customWidth="1"/>
    <col min="4401" max="4402" width="2.7109375" style="26" customWidth="1"/>
    <col min="4403" max="4403" width="3.85546875" style="26" customWidth="1"/>
    <col min="4404" max="4404" width="2.7109375" style="26" customWidth="1"/>
    <col min="4405" max="4405" width="1.42578125" style="26" customWidth="1"/>
    <col min="4406" max="4608" width="11.42578125" style="26"/>
    <col min="4609" max="4609" width="2" style="26" customWidth="1"/>
    <col min="4610" max="4610" width="4.7109375" style="26" customWidth="1"/>
    <col min="4611" max="4611" width="3.140625" style="26" customWidth="1"/>
    <col min="4612" max="4618" width="2.7109375" style="26" customWidth="1"/>
    <col min="4619" max="4620" width="2.5703125" style="26" customWidth="1"/>
    <col min="4621" max="4650" width="2.7109375" style="26" customWidth="1"/>
    <col min="4651" max="4651" width="3" style="26" customWidth="1"/>
    <col min="4652" max="4655" width="2.7109375" style="26" customWidth="1"/>
    <col min="4656" max="4656" width="3.28515625" style="26" customWidth="1"/>
    <col min="4657" max="4658" width="2.7109375" style="26" customWidth="1"/>
    <col min="4659" max="4659" width="3.85546875" style="26" customWidth="1"/>
    <col min="4660" max="4660" width="2.7109375" style="26" customWidth="1"/>
    <col min="4661" max="4661" width="1.42578125" style="26" customWidth="1"/>
    <col min="4662" max="4864" width="11.42578125" style="26"/>
    <col min="4865" max="4865" width="2" style="26" customWidth="1"/>
    <col min="4866" max="4866" width="4.7109375" style="26" customWidth="1"/>
    <col min="4867" max="4867" width="3.140625" style="26" customWidth="1"/>
    <col min="4868" max="4874" width="2.7109375" style="26" customWidth="1"/>
    <col min="4875" max="4876" width="2.5703125" style="26" customWidth="1"/>
    <col min="4877" max="4906" width="2.7109375" style="26" customWidth="1"/>
    <col min="4907" max="4907" width="3" style="26" customWidth="1"/>
    <col min="4908" max="4911" width="2.7109375" style="26" customWidth="1"/>
    <col min="4912" max="4912" width="3.28515625" style="26" customWidth="1"/>
    <col min="4913" max="4914" width="2.7109375" style="26" customWidth="1"/>
    <col min="4915" max="4915" width="3.85546875" style="26" customWidth="1"/>
    <col min="4916" max="4916" width="2.7109375" style="26" customWidth="1"/>
    <col min="4917" max="4917" width="1.42578125" style="26" customWidth="1"/>
    <col min="4918" max="5120" width="11.42578125" style="26"/>
    <col min="5121" max="5121" width="2" style="26" customWidth="1"/>
    <col min="5122" max="5122" width="4.7109375" style="26" customWidth="1"/>
    <col min="5123" max="5123" width="3.140625" style="26" customWidth="1"/>
    <col min="5124" max="5130" width="2.7109375" style="26" customWidth="1"/>
    <col min="5131" max="5132" width="2.5703125" style="26" customWidth="1"/>
    <col min="5133" max="5162" width="2.7109375" style="26" customWidth="1"/>
    <col min="5163" max="5163" width="3" style="26" customWidth="1"/>
    <col min="5164" max="5167" width="2.7109375" style="26" customWidth="1"/>
    <col min="5168" max="5168" width="3.28515625" style="26" customWidth="1"/>
    <col min="5169" max="5170" width="2.7109375" style="26" customWidth="1"/>
    <col min="5171" max="5171" width="3.85546875" style="26" customWidth="1"/>
    <col min="5172" max="5172" width="2.7109375" style="26" customWidth="1"/>
    <col min="5173" max="5173" width="1.42578125" style="26" customWidth="1"/>
    <col min="5174" max="5376" width="11.42578125" style="26"/>
    <col min="5377" max="5377" width="2" style="26" customWidth="1"/>
    <col min="5378" max="5378" width="4.7109375" style="26" customWidth="1"/>
    <col min="5379" max="5379" width="3.140625" style="26" customWidth="1"/>
    <col min="5380" max="5386" width="2.7109375" style="26" customWidth="1"/>
    <col min="5387" max="5388" width="2.5703125" style="26" customWidth="1"/>
    <col min="5389" max="5418" width="2.7109375" style="26" customWidth="1"/>
    <col min="5419" max="5419" width="3" style="26" customWidth="1"/>
    <col min="5420" max="5423" width="2.7109375" style="26" customWidth="1"/>
    <col min="5424" max="5424" width="3.28515625" style="26" customWidth="1"/>
    <col min="5425" max="5426" width="2.7109375" style="26" customWidth="1"/>
    <col min="5427" max="5427" width="3.85546875" style="26" customWidth="1"/>
    <col min="5428" max="5428" width="2.7109375" style="26" customWidth="1"/>
    <col min="5429" max="5429" width="1.42578125" style="26" customWidth="1"/>
    <col min="5430" max="5632" width="11.42578125" style="26"/>
    <col min="5633" max="5633" width="2" style="26" customWidth="1"/>
    <col min="5634" max="5634" width="4.7109375" style="26" customWidth="1"/>
    <col min="5635" max="5635" width="3.140625" style="26" customWidth="1"/>
    <col min="5636" max="5642" width="2.7109375" style="26" customWidth="1"/>
    <col min="5643" max="5644" width="2.5703125" style="26" customWidth="1"/>
    <col min="5645" max="5674" width="2.7109375" style="26" customWidth="1"/>
    <col min="5675" max="5675" width="3" style="26" customWidth="1"/>
    <col min="5676" max="5679" width="2.7109375" style="26" customWidth="1"/>
    <col min="5680" max="5680" width="3.28515625" style="26" customWidth="1"/>
    <col min="5681" max="5682" width="2.7109375" style="26" customWidth="1"/>
    <col min="5683" max="5683" width="3.85546875" style="26" customWidth="1"/>
    <col min="5684" max="5684" width="2.7109375" style="26" customWidth="1"/>
    <col min="5685" max="5685" width="1.42578125" style="26" customWidth="1"/>
    <col min="5686" max="5888" width="11.42578125" style="26"/>
    <col min="5889" max="5889" width="2" style="26" customWidth="1"/>
    <col min="5890" max="5890" width="4.7109375" style="26" customWidth="1"/>
    <col min="5891" max="5891" width="3.140625" style="26" customWidth="1"/>
    <col min="5892" max="5898" width="2.7109375" style="26" customWidth="1"/>
    <col min="5899" max="5900" width="2.5703125" style="26" customWidth="1"/>
    <col min="5901" max="5930" width="2.7109375" style="26" customWidth="1"/>
    <col min="5931" max="5931" width="3" style="26" customWidth="1"/>
    <col min="5932" max="5935" width="2.7109375" style="26" customWidth="1"/>
    <col min="5936" max="5936" width="3.28515625" style="26" customWidth="1"/>
    <col min="5937" max="5938" width="2.7109375" style="26" customWidth="1"/>
    <col min="5939" max="5939" width="3.85546875" style="26" customWidth="1"/>
    <col min="5940" max="5940" width="2.7109375" style="26" customWidth="1"/>
    <col min="5941" max="5941" width="1.42578125" style="26" customWidth="1"/>
    <col min="5942" max="6144" width="11.42578125" style="26"/>
    <col min="6145" max="6145" width="2" style="26" customWidth="1"/>
    <col min="6146" max="6146" width="4.7109375" style="26" customWidth="1"/>
    <col min="6147" max="6147" width="3.140625" style="26" customWidth="1"/>
    <col min="6148" max="6154" width="2.7109375" style="26" customWidth="1"/>
    <col min="6155" max="6156" width="2.5703125" style="26" customWidth="1"/>
    <col min="6157" max="6186" width="2.7109375" style="26" customWidth="1"/>
    <col min="6187" max="6187" width="3" style="26" customWidth="1"/>
    <col min="6188" max="6191" width="2.7109375" style="26" customWidth="1"/>
    <col min="6192" max="6192" width="3.28515625" style="26" customWidth="1"/>
    <col min="6193" max="6194" width="2.7109375" style="26" customWidth="1"/>
    <col min="6195" max="6195" width="3.85546875" style="26" customWidth="1"/>
    <col min="6196" max="6196" width="2.7109375" style="26" customWidth="1"/>
    <col min="6197" max="6197" width="1.42578125" style="26" customWidth="1"/>
    <col min="6198" max="6400" width="11.42578125" style="26"/>
    <col min="6401" max="6401" width="2" style="26" customWidth="1"/>
    <col min="6402" max="6402" width="4.7109375" style="26" customWidth="1"/>
    <col min="6403" max="6403" width="3.140625" style="26" customWidth="1"/>
    <col min="6404" max="6410" width="2.7109375" style="26" customWidth="1"/>
    <col min="6411" max="6412" width="2.5703125" style="26" customWidth="1"/>
    <col min="6413" max="6442" width="2.7109375" style="26" customWidth="1"/>
    <col min="6443" max="6443" width="3" style="26" customWidth="1"/>
    <col min="6444" max="6447" width="2.7109375" style="26" customWidth="1"/>
    <col min="6448" max="6448" width="3.28515625" style="26" customWidth="1"/>
    <col min="6449" max="6450" width="2.7109375" style="26" customWidth="1"/>
    <col min="6451" max="6451" width="3.85546875" style="26" customWidth="1"/>
    <col min="6452" max="6452" width="2.7109375" style="26" customWidth="1"/>
    <col min="6453" max="6453" width="1.42578125" style="26" customWidth="1"/>
    <col min="6454" max="6656" width="11.42578125" style="26"/>
    <col min="6657" max="6657" width="2" style="26" customWidth="1"/>
    <col min="6658" max="6658" width="4.7109375" style="26" customWidth="1"/>
    <col min="6659" max="6659" width="3.140625" style="26" customWidth="1"/>
    <col min="6660" max="6666" width="2.7109375" style="26" customWidth="1"/>
    <col min="6667" max="6668" width="2.5703125" style="26" customWidth="1"/>
    <col min="6669" max="6698" width="2.7109375" style="26" customWidth="1"/>
    <col min="6699" max="6699" width="3" style="26" customWidth="1"/>
    <col min="6700" max="6703" width="2.7109375" style="26" customWidth="1"/>
    <col min="6704" max="6704" width="3.28515625" style="26" customWidth="1"/>
    <col min="6705" max="6706" width="2.7109375" style="26" customWidth="1"/>
    <col min="6707" max="6707" width="3.85546875" style="26" customWidth="1"/>
    <col min="6708" max="6708" width="2.7109375" style="26" customWidth="1"/>
    <col min="6709" max="6709" width="1.42578125" style="26" customWidth="1"/>
    <col min="6710" max="6912" width="11.42578125" style="26"/>
    <col min="6913" max="6913" width="2" style="26" customWidth="1"/>
    <col min="6914" max="6914" width="4.7109375" style="26" customWidth="1"/>
    <col min="6915" max="6915" width="3.140625" style="26" customWidth="1"/>
    <col min="6916" max="6922" width="2.7109375" style="26" customWidth="1"/>
    <col min="6923" max="6924" width="2.5703125" style="26" customWidth="1"/>
    <col min="6925" max="6954" width="2.7109375" style="26" customWidth="1"/>
    <col min="6955" max="6955" width="3" style="26" customWidth="1"/>
    <col min="6956" max="6959" width="2.7109375" style="26" customWidth="1"/>
    <col min="6960" max="6960" width="3.28515625" style="26" customWidth="1"/>
    <col min="6961" max="6962" width="2.7109375" style="26" customWidth="1"/>
    <col min="6963" max="6963" width="3.85546875" style="26" customWidth="1"/>
    <col min="6964" max="6964" width="2.7109375" style="26" customWidth="1"/>
    <col min="6965" max="6965" width="1.42578125" style="26" customWidth="1"/>
    <col min="6966" max="7168" width="11.42578125" style="26"/>
    <col min="7169" max="7169" width="2" style="26" customWidth="1"/>
    <col min="7170" max="7170" width="4.7109375" style="26" customWidth="1"/>
    <col min="7171" max="7171" width="3.140625" style="26" customWidth="1"/>
    <col min="7172" max="7178" width="2.7109375" style="26" customWidth="1"/>
    <col min="7179" max="7180" width="2.5703125" style="26" customWidth="1"/>
    <col min="7181" max="7210" width="2.7109375" style="26" customWidth="1"/>
    <col min="7211" max="7211" width="3" style="26" customWidth="1"/>
    <col min="7212" max="7215" width="2.7109375" style="26" customWidth="1"/>
    <col min="7216" max="7216" width="3.28515625" style="26" customWidth="1"/>
    <col min="7217" max="7218" width="2.7109375" style="26" customWidth="1"/>
    <col min="7219" max="7219" width="3.85546875" style="26" customWidth="1"/>
    <col min="7220" max="7220" width="2.7109375" style="26" customWidth="1"/>
    <col min="7221" max="7221" width="1.42578125" style="26" customWidth="1"/>
    <col min="7222" max="7424" width="11.42578125" style="26"/>
    <col min="7425" max="7425" width="2" style="26" customWidth="1"/>
    <col min="7426" max="7426" width="4.7109375" style="26" customWidth="1"/>
    <col min="7427" max="7427" width="3.140625" style="26" customWidth="1"/>
    <col min="7428" max="7434" width="2.7109375" style="26" customWidth="1"/>
    <col min="7435" max="7436" width="2.5703125" style="26" customWidth="1"/>
    <col min="7437" max="7466" width="2.7109375" style="26" customWidth="1"/>
    <col min="7467" max="7467" width="3" style="26" customWidth="1"/>
    <col min="7468" max="7471" width="2.7109375" style="26" customWidth="1"/>
    <col min="7472" max="7472" width="3.28515625" style="26" customWidth="1"/>
    <col min="7473" max="7474" width="2.7109375" style="26" customWidth="1"/>
    <col min="7475" max="7475" width="3.85546875" style="26" customWidth="1"/>
    <col min="7476" max="7476" width="2.7109375" style="26" customWidth="1"/>
    <col min="7477" max="7477" width="1.42578125" style="26" customWidth="1"/>
    <col min="7478" max="7680" width="11.42578125" style="26"/>
    <col min="7681" max="7681" width="2" style="26" customWidth="1"/>
    <col min="7682" max="7682" width="4.7109375" style="26" customWidth="1"/>
    <col min="7683" max="7683" width="3.140625" style="26" customWidth="1"/>
    <col min="7684" max="7690" width="2.7109375" style="26" customWidth="1"/>
    <col min="7691" max="7692" width="2.5703125" style="26" customWidth="1"/>
    <col min="7693" max="7722" width="2.7109375" style="26" customWidth="1"/>
    <col min="7723" max="7723" width="3" style="26" customWidth="1"/>
    <col min="7724" max="7727" width="2.7109375" style="26" customWidth="1"/>
    <col min="7728" max="7728" width="3.28515625" style="26" customWidth="1"/>
    <col min="7729" max="7730" width="2.7109375" style="26" customWidth="1"/>
    <col min="7731" max="7731" width="3.85546875" style="26" customWidth="1"/>
    <col min="7732" max="7732" width="2.7109375" style="26" customWidth="1"/>
    <col min="7733" max="7733" width="1.42578125" style="26" customWidth="1"/>
    <col min="7734" max="7936" width="11.42578125" style="26"/>
    <col min="7937" max="7937" width="2" style="26" customWidth="1"/>
    <col min="7938" max="7938" width="4.7109375" style="26" customWidth="1"/>
    <col min="7939" max="7939" width="3.140625" style="26" customWidth="1"/>
    <col min="7940" max="7946" width="2.7109375" style="26" customWidth="1"/>
    <col min="7947" max="7948" width="2.5703125" style="26" customWidth="1"/>
    <col min="7949" max="7978" width="2.7109375" style="26" customWidth="1"/>
    <col min="7979" max="7979" width="3" style="26" customWidth="1"/>
    <col min="7980" max="7983" width="2.7109375" style="26" customWidth="1"/>
    <col min="7984" max="7984" width="3.28515625" style="26" customWidth="1"/>
    <col min="7985" max="7986" width="2.7109375" style="26" customWidth="1"/>
    <col min="7987" max="7987" width="3.85546875" style="26" customWidth="1"/>
    <col min="7988" max="7988" width="2.7109375" style="26" customWidth="1"/>
    <col min="7989" max="7989" width="1.42578125" style="26" customWidth="1"/>
    <col min="7990" max="8192" width="11.42578125" style="26"/>
    <col min="8193" max="8193" width="2" style="26" customWidth="1"/>
    <col min="8194" max="8194" width="4.7109375" style="26" customWidth="1"/>
    <col min="8195" max="8195" width="3.140625" style="26" customWidth="1"/>
    <col min="8196" max="8202" width="2.7109375" style="26" customWidth="1"/>
    <col min="8203" max="8204" width="2.5703125" style="26" customWidth="1"/>
    <col min="8205" max="8234" width="2.7109375" style="26" customWidth="1"/>
    <col min="8235" max="8235" width="3" style="26" customWidth="1"/>
    <col min="8236" max="8239" width="2.7109375" style="26" customWidth="1"/>
    <col min="8240" max="8240" width="3.28515625" style="26" customWidth="1"/>
    <col min="8241" max="8242" width="2.7109375" style="26" customWidth="1"/>
    <col min="8243" max="8243" width="3.85546875" style="26" customWidth="1"/>
    <col min="8244" max="8244" width="2.7109375" style="26" customWidth="1"/>
    <col min="8245" max="8245" width="1.42578125" style="26" customWidth="1"/>
    <col min="8246" max="8448" width="11.42578125" style="26"/>
    <col min="8449" max="8449" width="2" style="26" customWidth="1"/>
    <col min="8450" max="8450" width="4.7109375" style="26" customWidth="1"/>
    <col min="8451" max="8451" width="3.140625" style="26" customWidth="1"/>
    <col min="8452" max="8458" width="2.7109375" style="26" customWidth="1"/>
    <col min="8459" max="8460" width="2.5703125" style="26" customWidth="1"/>
    <col min="8461" max="8490" width="2.7109375" style="26" customWidth="1"/>
    <col min="8491" max="8491" width="3" style="26" customWidth="1"/>
    <col min="8492" max="8495" width="2.7109375" style="26" customWidth="1"/>
    <col min="8496" max="8496" width="3.28515625" style="26" customWidth="1"/>
    <col min="8497" max="8498" width="2.7109375" style="26" customWidth="1"/>
    <col min="8499" max="8499" width="3.85546875" style="26" customWidth="1"/>
    <col min="8500" max="8500" width="2.7109375" style="26" customWidth="1"/>
    <col min="8501" max="8501" width="1.42578125" style="26" customWidth="1"/>
    <col min="8502" max="8704" width="11.42578125" style="26"/>
    <col min="8705" max="8705" width="2" style="26" customWidth="1"/>
    <col min="8706" max="8706" width="4.7109375" style="26" customWidth="1"/>
    <col min="8707" max="8707" width="3.140625" style="26" customWidth="1"/>
    <col min="8708" max="8714" width="2.7109375" style="26" customWidth="1"/>
    <col min="8715" max="8716" width="2.5703125" style="26" customWidth="1"/>
    <col min="8717" max="8746" width="2.7109375" style="26" customWidth="1"/>
    <col min="8747" max="8747" width="3" style="26" customWidth="1"/>
    <col min="8748" max="8751" width="2.7109375" style="26" customWidth="1"/>
    <col min="8752" max="8752" width="3.28515625" style="26" customWidth="1"/>
    <col min="8753" max="8754" width="2.7109375" style="26" customWidth="1"/>
    <col min="8755" max="8755" width="3.85546875" style="26" customWidth="1"/>
    <col min="8756" max="8756" width="2.7109375" style="26" customWidth="1"/>
    <col min="8757" max="8757" width="1.42578125" style="26" customWidth="1"/>
    <col min="8758" max="8960" width="11.42578125" style="26"/>
    <col min="8961" max="8961" width="2" style="26" customWidth="1"/>
    <col min="8962" max="8962" width="4.7109375" style="26" customWidth="1"/>
    <col min="8963" max="8963" width="3.140625" style="26" customWidth="1"/>
    <col min="8964" max="8970" width="2.7109375" style="26" customWidth="1"/>
    <col min="8971" max="8972" width="2.5703125" style="26" customWidth="1"/>
    <col min="8973" max="9002" width="2.7109375" style="26" customWidth="1"/>
    <col min="9003" max="9003" width="3" style="26" customWidth="1"/>
    <col min="9004" max="9007" width="2.7109375" style="26" customWidth="1"/>
    <col min="9008" max="9008" width="3.28515625" style="26" customWidth="1"/>
    <col min="9009" max="9010" width="2.7109375" style="26" customWidth="1"/>
    <col min="9011" max="9011" width="3.85546875" style="26" customWidth="1"/>
    <col min="9012" max="9012" width="2.7109375" style="26" customWidth="1"/>
    <col min="9013" max="9013" width="1.42578125" style="26" customWidth="1"/>
    <col min="9014" max="9216" width="11.42578125" style="26"/>
    <col min="9217" max="9217" width="2" style="26" customWidth="1"/>
    <col min="9218" max="9218" width="4.7109375" style="26" customWidth="1"/>
    <col min="9219" max="9219" width="3.140625" style="26" customWidth="1"/>
    <col min="9220" max="9226" width="2.7109375" style="26" customWidth="1"/>
    <col min="9227" max="9228" width="2.5703125" style="26" customWidth="1"/>
    <col min="9229" max="9258" width="2.7109375" style="26" customWidth="1"/>
    <col min="9259" max="9259" width="3" style="26" customWidth="1"/>
    <col min="9260" max="9263" width="2.7109375" style="26" customWidth="1"/>
    <col min="9264" max="9264" width="3.28515625" style="26" customWidth="1"/>
    <col min="9265" max="9266" width="2.7109375" style="26" customWidth="1"/>
    <col min="9267" max="9267" width="3.85546875" style="26" customWidth="1"/>
    <col min="9268" max="9268" width="2.7109375" style="26" customWidth="1"/>
    <col min="9269" max="9269" width="1.42578125" style="26" customWidth="1"/>
    <col min="9270" max="9472" width="11.42578125" style="26"/>
    <col min="9473" max="9473" width="2" style="26" customWidth="1"/>
    <col min="9474" max="9474" width="4.7109375" style="26" customWidth="1"/>
    <col min="9475" max="9475" width="3.140625" style="26" customWidth="1"/>
    <col min="9476" max="9482" width="2.7109375" style="26" customWidth="1"/>
    <col min="9483" max="9484" width="2.5703125" style="26" customWidth="1"/>
    <col min="9485" max="9514" width="2.7109375" style="26" customWidth="1"/>
    <col min="9515" max="9515" width="3" style="26" customWidth="1"/>
    <col min="9516" max="9519" width="2.7109375" style="26" customWidth="1"/>
    <col min="9520" max="9520" width="3.28515625" style="26" customWidth="1"/>
    <col min="9521" max="9522" width="2.7109375" style="26" customWidth="1"/>
    <col min="9523" max="9523" width="3.85546875" style="26" customWidth="1"/>
    <col min="9524" max="9524" width="2.7109375" style="26" customWidth="1"/>
    <col min="9525" max="9525" width="1.42578125" style="26" customWidth="1"/>
    <col min="9526" max="9728" width="11.42578125" style="26"/>
    <col min="9729" max="9729" width="2" style="26" customWidth="1"/>
    <col min="9730" max="9730" width="4.7109375" style="26" customWidth="1"/>
    <col min="9731" max="9731" width="3.140625" style="26" customWidth="1"/>
    <col min="9732" max="9738" width="2.7109375" style="26" customWidth="1"/>
    <col min="9739" max="9740" width="2.5703125" style="26" customWidth="1"/>
    <col min="9741" max="9770" width="2.7109375" style="26" customWidth="1"/>
    <col min="9771" max="9771" width="3" style="26" customWidth="1"/>
    <col min="9772" max="9775" width="2.7109375" style="26" customWidth="1"/>
    <col min="9776" max="9776" width="3.28515625" style="26" customWidth="1"/>
    <col min="9777" max="9778" width="2.7109375" style="26" customWidth="1"/>
    <col min="9779" max="9779" width="3.85546875" style="26" customWidth="1"/>
    <col min="9780" max="9780" width="2.7109375" style="26" customWidth="1"/>
    <col min="9781" max="9781" width="1.42578125" style="26" customWidth="1"/>
    <col min="9782" max="9984" width="11.42578125" style="26"/>
    <col min="9985" max="9985" width="2" style="26" customWidth="1"/>
    <col min="9986" max="9986" width="4.7109375" style="26" customWidth="1"/>
    <col min="9987" max="9987" width="3.140625" style="26" customWidth="1"/>
    <col min="9988" max="9994" width="2.7109375" style="26" customWidth="1"/>
    <col min="9995" max="9996" width="2.5703125" style="26" customWidth="1"/>
    <col min="9997" max="10026" width="2.7109375" style="26" customWidth="1"/>
    <col min="10027" max="10027" width="3" style="26" customWidth="1"/>
    <col min="10028" max="10031" width="2.7109375" style="26" customWidth="1"/>
    <col min="10032" max="10032" width="3.28515625" style="26" customWidth="1"/>
    <col min="10033" max="10034" width="2.7109375" style="26" customWidth="1"/>
    <col min="10035" max="10035" width="3.85546875" style="26" customWidth="1"/>
    <col min="10036" max="10036" width="2.7109375" style="26" customWidth="1"/>
    <col min="10037" max="10037" width="1.42578125" style="26" customWidth="1"/>
    <col min="10038" max="10240" width="11.42578125" style="26"/>
    <col min="10241" max="10241" width="2" style="26" customWidth="1"/>
    <col min="10242" max="10242" width="4.7109375" style="26" customWidth="1"/>
    <col min="10243" max="10243" width="3.140625" style="26" customWidth="1"/>
    <col min="10244" max="10250" width="2.7109375" style="26" customWidth="1"/>
    <col min="10251" max="10252" width="2.5703125" style="26" customWidth="1"/>
    <col min="10253" max="10282" width="2.7109375" style="26" customWidth="1"/>
    <col min="10283" max="10283" width="3" style="26" customWidth="1"/>
    <col min="10284" max="10287" width="2.7109375" style="26" customWidth="1"/>
    <col min="10288" max="10288" width="3.28515625" style="26" customWidth="1"/>
    <col min="10289" max="10290" width="2.7109375" style="26" customWidth="1"/>
    <col min="10291" max="10291" width="3.85546875" style="26" customWidth="1"/>
    <col min="10292" max="10292" width="2.7109375" style="26" customWidth="1"/>
    <col min="10293" max="10293" width="1.42578125" style="26" customWidth="1"/>
    <col min="10294" max="10496" width="11.42578125" style="26"/>
    <col min="10497" max="10497" width="2" style="26" customWidth="1"/>
    <col min="10498" max="10498" width="4.7109375" style="26" customWidth="1"/>
    <col min="10499" max="10499" width="3.140625" style="26" customWidth="1"/>
    <col min="10500" max="10506" width="2.7109375" style="26" customWidth="1"/>
    <col min="10507" max="10508" width="2.5703125" style="26" customWidth="1"/>
    <col min="10509" max="10538" width="2.7109375" style="26" customWidth="1"/>
    <col min="10539" max="10539" width="3" style="26" customWidth="1"/>
    <col min="10540" max="10543" width="2.7109375" style="26" customWidth="1"/>
    <col min="10544" max="10544" width="3.28515625" style="26" customWidth="1"/>
    <col min="10545" max="10546" width="2.7109375" style="26" customWidth="1"/>
    <col min="10547" max="10547" width="3.85546875" style="26" customWidth="1"/>
    <col min="10548" max="10548" width="2.7109375" style="26" customWidth="1"/>
    <col min="10549" max="10549" width="1.42578125" style="26" customWidth="1"/>
    <col min="10550" max="10752" width="11.42578125" style="26"/>
    <col min="10753" max="10753" width="2" style="26" customWidth="1"/>
    <col min="10754" max="10754" width="4.7109375" style="26" customWidth="1"/>
    <col min="10755" max="10755" width="3.140625" style="26" customWidth="1"/>
    <col min="10756" max="10762" width="2.7109375" style="26" customWidth="1"/>
    <col min="10763" max="10764" width="2.5703125" style="26" customWidth="1"/>
    <col min="10765" max="10794" width="2.7109375" style="26" customWidth="1"/>
    <col min="10795" max="10795" width="3" style="26" customWidth="1"/>
    <col min="10796" max="10799" width="2.7109375" style="26" customWidth="1"/>
    <col min="10800" max="10800" width="3.28515625" style="26" customWidth="1"/>
    <col min="10801" max="10802" width="2.7109375" style="26" customWidth="1"/>
    <col min="10803" max="10803" width="3.85546875" style="26" customWidth="1"/>
    <col min="10804" max="10804" width="2.7109375" style="26" customWidth="1"/>
    <col min="10805" max="10805" width="1.42578125" style="26" customWidth="1"/>
    <col min="10806" max="11008" width="11.42578125" style="26"/>
    <col min="11009" max="11009" width="2" style="26" customWidth="1"/>
    <col min="11010" max="11010" width="4.7109375" style="26" customWidth="1"/>
    <col min="11011" max="11011" width="3.140625" style="26" customWidth="1"/>
    <col min="11012" max="11018" width="2.7109375" style="26" customWidth="1"/>
    <col min="11019" max="11020" width="2.5703125" style="26" customWidth="1"/>
    <col min="11021" max="11050" width="2.7109375" style="26" customWidth="1"/>
    <col min="11051" max="11051" width="3" style="26" customWidth="1"/>
    <col min="11052" max="11055" width="2.7109375" style="26" customWidth="1"/>
    <col min="11056" max="11056" width="3.28515625" style="26" customWidth="1"/>
    <col min="11057" max="11058" width="2.7109375" style="26" customWidth="1"/>
    <col min="11059" max="11059" width="3.85546875" style="26" customWidth="1"/>
    <col min="11060" max="11060" width="2.7109375" style="26" customWidth="1"/>
    <col min="11061" max="11061" width="1.42578125" style="26" customWidth="1"/>
    <col min="11062" max="11264" width="11.42578125" style="26"/>
    <col min="11265" max="11265" width="2" style="26" customWidth="1"/>
    <col min="11266" max="11266" width="4.7109375" style="26" customWidth="1"/>
    <col min="11267" max="11267" width="3.140625" style="26" customWidth="1"/>
    <col min="11268" max="11274" width="2.7109375" style="26" customWidth="1"/>
    <col min="11275" max="11276" width="2.5703125" style="26" customWidth="1"/>
    <col min="11277" max="11306" width="2.7109375" style="26" customWidth="1"/>
    <col min="11307" max="11307" width="3" style="26" customWidth="1"/>
    <col min="11308" max="11311" width="2.7109375" style="26" customWidth="1"/>
    <col min="11312" max="11312" width="3.28515625" style="26" customWidth="1"/>
    <col min="11313" max="11314" width="2.7109375" style="26" customWidth="1"/>
    <col min="11315" max="11315" width="3.85546875" style="26" customWidth="1"/>
    <col min="11316" max="11316" width="2.7109375" style="26" customWidth="1"/>
    <col min="11317" max="11317" width="1.42578125" style="26" customWidth="1"/>
    <col min="11318" max="11520" width="11.42578125" style="26"/>
    <col min="11521" max="11521" width="2" style="26" customWidth="1"/>
    <col min="11522" max="11522" width="4.7109375" style="26" customWidth="1"/>
    <col min="11523" max="11523" width="3.140625" style="26" customWidth="1"/>
    <col min="11524" max="11530" width="2.7109375" style="26" customWidth="1"/>
    <col min="11531" max="11532" width="2.5703125" style="26" customWidth="1"/>
    <col min="11533" max="11562" width="2.7109375" style="26" customWidth="1"/>
    <col min="11563" max="11563" width="3" style="26" customWidth="1"/>
    <col min="11564" max="11567" width="2.7109375" style="26" customWidth="1"/>
    <col min="11568" max="11568" width="3.28515625" style="26" customWidth="1"/>
    <col min="11569" max="11570" width="2.7109375" style="26" customWidth="1"/>
    <col min="11571" max="11571" width="3.85546875" style="26" customWidth="1"/>
    <col min="11572" max="11572" width="2.7109375" style="26" customWidth="1"/>
    <col min="11573" max="11573" width="1.42578125" style="26" customWidth="1"/>
    <col min="11574" max="11776" width="11.42578125" style="26"/>
    <col min="11777" max="11777" width="2" style="26" customWidth="1"/>
    <col min="11778" max="11778" width="4.7109375" style="26" customWidth="1"/>
    <col min="11779" max="11779" width="3.140625" style="26" customWidth="1"/>
    <col min="11780" max="11786" width="2.7109375" style="26" customWidth="1"/>
    <col min="11787" max="11788" width="2.5703125" style="26" customWidth="1"/>
    <col min="11789" max="11818" width="2.7109375" style="26" customWidth="1"/>
    <col min="11819" max="11819" width="3" style="26" customWidth="1"/>
    <col min="11820" max="11823" width="2.7109375" style="26" customWidth="1"/>
    <col min="11824" max="11824" width="3.28515625" style="26" customWidth="1"/>
    <col min="11825" max="11826" width="2.7109375" style="26" customWidth="1"/>
    <col min="11827" max="11827" width="3.85546875" style="26" customWidth="1"/>
    <col min="11828" max="11828" width="2.7109375" style="26" customWidth="1"/>
    <col min="11829" max="11829" width="1.42578125" style="26" customWidth="1"/>
    <col min="11830" max="12032" width="11.42578125" style="26"/>
    <col min="12033" max="12033" width="2" style="26" customWidth="1"/>
    <col min="12034" max="12034" width="4.7109375" style="26" customWidth="1"/>
    <col min="12035" max="12035" width="3.140625" style="26" customWidth="1"/>
    <col min="12036" max="12042" width="2.7109375" style="26" customWidth="1"/>
    <col min="12043" max="12044" width="2.5703125" style="26" customWidth="1"/>
    <col min="12045" max="12074" width="2.7109375" style="26" customWidth="1"/>
    <col min="12075" max="12075" width="3" style="26" customWidth="1"/>
    <col min="12076" max="12079" width="2.7109375" style="26" customWidth="1"/>
    <col min="12080" max="12080" width="3.28515625" style="26" customWidth="1"/>
    <col min="12081" max="12082" width="2.7109375" style="26" customWidth="1"/>
    <col min="12083" max="12083" width="3.85546875" style="26" customWidth="1"/>
    <col min="12084" max="12084" width="2.7109375" style="26" customWidth="1"/>
    <col min="12085" max="12085" width="1.42578125" style="26" customWidth="1"/>
    <col min="12086" max="12288" width="11.42578125" style="26"/>
    <col min="12289" max="12289" width="2" style="26" customWidth="1"/>
    <col min="12290" max="12290" width="4.7109375" style="26" customWidth="1"/>
    <col min="12291" max="12291" width="3.140625" style="26" customWidth="1"/>
    <col min="12292" max="12298" width="2.7109375" style="26" customWidth="1"/>
    <col min="12299" max="12300" width="2.5703125" style="26" customWidth="1"/>
    <col min="12301" max="12330" width="2.7109375" style="26" customWidth="1"/>
    <col min="12331" max="12331" width="3" style="26" customWidth="1"/>
    <col min="12332" max="12335" width="2.7109375" style="26" customWidth="1"/>
    <col min="12336" max="12336" width="3.28515625" style="26" customWidth="1"/>
    <col min="12337" max="12338" width="2.7109375" style="26" customWidth="1"/>
    <col min="12339" max="12339" width="3.85546875" style="26" customWidth="1"/>
    <col min="12340" max="12340" width="2.7109375" style="26" customWidth="1"/>
    <col min="12341" max="12341" width="1.42578125" style="26" customWidth="1"/>
    <col min="12342" max="12544" width="11.42578125" style="26"/>
    <col min="12545" max="12545" width="2" style="26" customWidth="1"/>
    <col min="12546" max="12546" width="4.7109375" style="26" customWidth="1"/>
    <col min="12547" max="12547" width="3.140625" style="26" customWidth="1"/>
    <col min="12548" max="12554" width="2.7109375" style="26" customWidth="1"/>
    <col min="12555" max="12556" width="2.5703125" style="26" customWidth="1"/>
    <col min="12557" max="12586" width="2.7109375" style="26" customWidth="1"/>
    <col min="12587" max="12587" width="3" style="26" customWidth="1"/>
    <col min="12588" max="12591" width="2.7109375" style="26" customWidth="1"/>
    <col min="12592" max="12592" width="3.28515625" style="26" customWidth="1"/>
    <col min="12593" max="12594" width="2.7109375" style="26" customWidth="1"/>
    <col min="12595" max="12595" width="3.85546875" style="26" customWidth="1"/>
    <col min="12596" max="12596" width="2.7109375" style="26" customWidth="1"/>
    <col min="12597" max="12597" width="1.42578125" style="26" customWidth="1"/>
    <col min="12598" max="12800" width="11.42578125" style="26"/>
    <col min="12801" max="12801" width="2" style="26" customWidth="1"/>
    <col min="12802" max="12802" width="4.7109375" style="26" customWidth="1"/>
    <col min="12803" max="12803" width="3.140625" style="26" customWidth="1"/>
    <col min="12804" max="12810" width="2.7109375" style="26" customWidth="1"/>
    <col min="12811" max="12812" width="2.5703125" style="26" customWidth="1"/>
    <col min="12813" max="12842" width="2.7109375" style="26" customWidth="1"/>
    <col min="12843" max="12843" width="3" style="26" customWidth="1"/>
    <col min="12844" max="12847" width="2.7109375" style="26" customWidth="1"/>
    <col min="12848" max="12848" width="3.28515625" style="26" customWidth="1"/>
    <col min="12849" max="12850" width="2.7109375" style="26" customWidth="1"/>
    <col min="12851" max="12851" width="3.85546875" style="26" customWidth="1"/>
    <col min="12852" max="12852" width="2.7109375" style="26" customWidth="1"/>
    <col min="12853" max="12853" width="1.42578125" style="26" customWidth="1"/>
    <col min="12854" max="13056" width="11.42578125" style="26"/>
    <col min="13057" max="13057" width="2" style="26" customWidth="1"/>
    <col min="13058" max="13058" width="4.7109375" style="26" customWidth="1"/>
    <col min="13059" max="13059" width="3.140625" style="26" customWidth="1"/>
    <col min="13060" max="13066" width="2.7109375" style="26" customWidth="1"/>
    <col min="13067" max="13068" width="2.5703125" style="26" customWidth="1"/>
    <col min="13069" max="13098" width="2.7109375" style="26" customWidth="1"/>
    <col min="13099" max="13099" width="3" style="26" customWidth="1"/>
    <col min="13100" max="13103" width="2.7109375" style="26" customWidth="1"/>
    <col min="13104" max="13104" width="3.28515625" style="26" customWidth="1"/>
    <col min="13105" max="13106" width="2.7109375" style="26" customWidth="1"/>
    <col min="13107" max="13107" width="3.85546875" style="26" customWidth="1"/>
    <col min="13108" max="13108" width="2.7109375" style="26" customWidth="1"/>
    <col min="13109" max="13109" width="1.42578125" style="26" customWidth="1"/>
    <col min="13110" max="13312" width="11.42578125" style="26"/>
    <col min="13313" max="13313" width="2" style="26" customWidth="1"/>
    <col min="13314" max="13314" width="4.7109375" style="26" customWidth="1"/>
    <col min="13315" max="13315" width="3.140625" style="26" customWidth="1"/>
    <col min="13316" max="13322" width="2.7109375" style="26" customWidth="1"/>
    <col min="13323" max="13324" width="2.5703125" style="26" customWidth="1"/>
    <col min="13325" max="13354" width="2.7109375" style="26" customWidth="1"/>
    <col min="13355" max="13355" width="3" style="26" customWidth="1"/>
    <col min="13356" max="13359" width="2.7109375" style="26" customWidth="1"/>
    <col min="13360" max="13360" width="3.28515625" style="26" customWidth="1"/>
    <col min="13361" max="13362" width="2.7109375" style="26" customWidth="1"/>
    <col min="13363" max="13363" width="3.85546875" style="26" customWidth="1"/>
    <col min="13364" max="13364" width="2.7109375" style="26" customWidth="1"/>
    <col min="13365" max="13365" width="1.42578125" style="26" customWidth="1"/>
    <col min="13366" max="13568" width="11.42578125" style="26"/>
    <col min="13569" max="13569" width="2" style="26" customWidth="1"/>
    <col min="13570" max="13570" width="4.7109375" style="26" customWidth="1"/>
    <col min="13571" max="13571" width="3.140625" style="26" customWidth="1"/>
    <col min="13572" max="13578" width="2.7109375" style="26" customWidth="1"/>
    <col min="13579" max="13580" width="2.5703125" style="26" customWidth="1"/>
    <col min="13581" max="13610" width="2.7109375" style="26" customWidth="1"/>
    <col min="13611" max="13611" width="3" style="26" customWidth="1"/>
    <col min="13612" max="13615" width="2.7109375" style="26" customWidth="1"/>
    <col min="13616" max="13616" width="3.28515625" style="26" customWidth="1"/>
    <col min="13617" max="13618" width="2.7109375" style="26" customWidth="1"/>
    <col min="13619" max="13619" width="3.85546875" style="26" customWidth="1"/>
    <col min="13620" max="13620" width="2.7109375" style="26" customWidth="1"/>
    <col min="13621" max="13621" width="1.42578125" style="26" customWidth="1"/>
    <col min="13622" max="13824" width="11.42578125" style="26"/>
    <col min="13825" max="13825" width="2" style="26" customWidth="1"/>
    <col min="13826" max="13826" width="4.7109375" style="26" customWidth="1"/>
    <col min="13827" max="13827" width="3.140625" style="26" customWidth="1"/>
    <col min="13828" max="13834" width="2.7109375" style="26" customWidth="1"/>
    <col min="13835" max="13836" width="2.5703125" style="26" customWidth="1"/>
    <col min="13837" max="13866" width="2.7109375" style="26" customWidth="1"/>
    <col min="13867" max="13867" width="3" style="26" customWidth="1"/>
    <col min="13868" max="13871" width="2.7109375" style="26" customWidth="1"/>
    <col min="13872" max="13872" width="3.28515625" style="26" customWidth="1"/>
    <col min="13873" max="13874" width="2.7109375" style="26" customWidth="1"/>
    <col min="13875" max="13875" width="3.85546875" style="26" customWidth="1"/>
    <col min="13876" max="13876" width="2.7109375" style="26" customWidth="1"/>
    <col min="13877" max="13877" width="1.42578125" style="26" customWidth="1"/>
    <col min="13878" max="14080" width="11.42578125" style="26"/>
    <col min="14081" max="14081" width="2" style="26" customWidth="1"/>
    <col min="14082" max="14082" width="4.7109375" style="26" customWidth="1"/>
    <col min="14083" max="14083" width="3.140625" style="26" customWidth="1"/>
    <col min="14084" max="14090" width="2.7109375" style="26" customWidth="1"/>
    <col min="14091" max="14092" width="2.5703125" style="26" customWidth="1"/>
    <col min="14093" max="14122" width="2.7109375" style="26" customWidth="1"/>
    <col min="14123" max="14123" width="3" style="26" customWidth="1"/>
    <col min="14124" max="14127" width="2.7109375" style="26" customWidth="1"/>
    <col min="14128" max="14128" width="3.28515625" style="26" customWidth="1"/>
    <col min="14129" max="14130" width="2.7109375" style="26" customWidth="1"/>
    <col min="14131" max="14131" width="3.85546875" style="26" customWidth="1"/>
    <col min="14132" max="14132" width="2.7109375" style="26" customWidth="1"/>
    <col min="14133" max="14133" width="1.42578125" style="26" customWidth="1"/>
    <col min="14134" max="14336" width="11.42578125" style="26"/>
    <col min="14337" max="14337" width="2" style="26" customWidth="1"/>
    <col min="14338" max="14338" width="4.7109375" style="26" customWidth="1"/>
    <col min="14339" max="14339" width="3.140625" style="26" customWidth="1"/>
    <col min="14340" max="14346" width="2.7109375" style="26" customWidth="1"/>
    <col min="14347" max="14348" width="2.5703125" style="26" customWidth="1"/>
    <col min="14349" max="14378" width="2.7109375" style="26" customWidth="1"/>
    <col min="14379" max="14379" width="3" style="26" customWidth="1"/>
    <col min="14380" max="14383" width="2.7109375" style="26" customWidth="1"/>
    <col min="14384" max="14384" width="3.28515625" style="26" customWidth="1"/>
    <col min="14385" max="14386" width="2.7109375" style="26" customWidth="1"/>
    <col min="14387" max="14387" width="3.85546875" style="26" customWidth="1"/>
    <col min="14388" max="14388" width="2.7109375" style="26" customWidth="1"/>
    <col min="14389" max="14389" width="1.42578125" style="26" customWidth="1"/>
    <col min="14390" max="14592" width="11.42578125" style="26"/>
    <col min="14593" max="14593" width="2" style="26" customWidth="1"/>
    <col min="14594" max="14594" width="4.7109375" style="26" customWidth="1"/>
    <col min="14595" max="14595" width="3.140625" style="26" customWidth="1"/>
    <col min="14596" max="14602" width="2.7109375" style="26" customWidth="1"/>
    <col min="14603" max="14604" width="2.5703125" style="26" customWidth="1"/>
    <col min="14605" max="14634" width="2.7109375" style="26" customWidth="1"/>
    <col min="14635" max="14635" width="3" style="26" customWidth="1"/>
    <col min="14636" max="14639" width="2.7109375" style="26" customWidth="1"/>
    <col min="14640" max="14640" width="3.28515625" style="26" customWidth="1"/>
    <col min="14641" max="14642" width="2.7109375" style="26" customWidth="1"/>
    <col min="14643" max="14643" width="3.85546875" style="26" customWidth="1"/>
    <col min="14644" max="14644" width="2.7109375" style="26" customWidth="1"/>
    <col min="14645" max="14645" width="1.42578125" style="26" customWidth="1"/>
    <col min="14646" max="14848" width="11.42578125" style="26"/>
    <col min="14849" max="14849" width="2" style="26" customWidth="1"/>
    <col min="14850" max="14850" width="4.7109375" style="26" customWidth="1"/>
    <col min="14851" max="14851" width="3.140625" style="26" customWidth="1"/>
    <col min="14852" max="14858" width="2.7109375" style="26" customWidth="1"/>
    <col min="14859" max="14860" width="2.5703125" style="26" customWidth="1"/>
    <col min="14861" max="14890" width="2.7109375" style="26" customWidth="1"/>
    <col min="14891" max="14891" width="3" style="26" customWidth="1"/>
    <col min="14892" max="14895" width="2.7109375" style="26" customWidth="1"/>
    <col min="14896" max="14896" width="3.28515625" style="26" customWidth="1"/>
    <col min="14897" max="14898" width="2.7109375" style="26" customWidth="1"/>
    <col min="14899" max="14899" width="3.85546875" style="26" customWidth="1"/>
    <col min="14900" max="14900" width="2.7109375" style="26" customWidth="1"/>
    <col min="14901" max="14901" width="1.42578125" style="26" customWidth="1"/>
    <col min="14902" max="15104" width="11.42578125" style="26"/>
    <col min="15105" max="15105" width="2" style="26" customWidth="1"/>
    <col min="15106" max="15106" width="4.7109375" style="26" customWidth="1"/>
    <col min="15107" max="15107" width="3.140625" style="26" customWidth="1"/>
    <col min="15108" max="15114" width="2.7109375" style="26" customWidth="1"/>
    <col min="15115" max="15116" width="2.5703125" style="26" customWidth="1"/>
    <col min="15117" max="15146" width="2.7109375" style="26" customWidth="1"/>
    <col min="15147" max="15147" width="3" style="26" customWidth="1"/>
    <col min="15148" max="15151" width="2.7109375" style="26" customWidth="1"/>
    <col min="15152" max="15152" width="3.28515625" style="26" customWidth="1"/>
    <col min="15153" max="15154" width="2.7109375" style="26" customWidth="1"/>
    <col min="15155" max="15155" width="3.85546875" style="26" customWidth="1"/>
    <col min="15156" max="15156" width="2.7109375" style="26" customWidth="1"/>
    <col min="15157" max="15157" width="1.42578125" style="26" customWidth="1"/>
    <col min="15158" max="15360" width="11.42578125" style="26"/>
    <col min="15361" max="15361" width="2" style="26" customWidth="1"/>
    <col min="15362" max="15362" width="4.7109375" style="26" customWidth="1"/>
    <col min="15363" max="15363" width="3.140625" style="26" customWidth="1"/>
    <col min="15364" max="15370" width="2.7109375" style="26" customWidth="1"/>
    <col min="15371" max="15372" width="2.5703125" style="26" customWidth="1"/>
    <col min="15373" max="15402" width="2.7109375" style="26" customWidth="1"/>
    <col min="15403" max="15403" width="3" style="26" customWidth="1"/>
    <col min="15404" max="15407" width="2.7109375" style="26" customWidth="1"/>
    <col min="15408" max="15408" width="3.28515625" style="26" customWidth="1"/>
    <col min="15409" max="15410" width="2.7109375" style="26" customWidth="1"/>
    <col min="15411" max="15411" width="3.85546875" style="26" customWidth="1"/>
    <col min="15412" max="15412" width="2.7109375" style="26" customWidth="1"/>
    <col min="15413" max="15413" width="1.42578125" style="26" customWidth="1"/>
    <col min="15414" max="15616" width="11.42578125" style="26"/>
    <col min="15617" max="15617" width="2" style="26" customWidth="1"/>
    <col min="15618" max="15618" width="4.7109375" style="26" customWidth="1"/>
    <col min="15619" max="15619" width="3.140625" style="26" customWidth="1"/>
    <col min="15620" max="15626" width="2.7109375" style="26" customWidth="1"/>
    <col min="15627" max="15628" width="2.5703125" style="26" customWidth="1"/>
    <col min="15629" max="15658" width="2.7109375" style="26" customWidth="1"/>
    <col min="15659" max="15659" width="3" style="26" customWidth="1"/>
    <col min="15660" max="15663" width="2.7109375" style="26" customWidth="1"/>
    <col min="15664" max="15664" width="3.28515625" style="26" customWidth="1"/>
    <col min="15665" max="15666" width="2.7109375" style="26" customWidth="1"/>
    <col min="15667" max="15667" width="3.85546875" style="26" customWidth="1"/>
    <col min="15668" max="15668" width="2.7109375" style="26" customWidth="1"/>
    <col min="15669" max="15669" width="1.42578125" style="26" customWidth="1"/>
    <col min="15670" max="15872" width="11.42578125" style="26"/>
    <col min="15873" max="15873" width="2" style="26" customWidth="1"/>
    <col min="15874" max="15874" width="4.7109375" style="26" customWidth="1"/>
    <col min="15875" max="15875" width="3.140625" style="26" customWidth="1"/>
    <col min="15876" max="15882" width="2.7109375" style="26" customWidth="1"/>
    <col min="15883" max="15884" width="2.5703125" style="26" customWidth="1"/>
    <col min="15885" max="15914" width="2.7109375" style="26" customWidth="1"/>
    <col min="15915" max="15915" width="3" style="26" customWidth="1"/>
    <col min="15916" max="15919" width="2.7109375" style="26" customWidth="1"/>
    <col min="15920" max="15920" width="3.28515625" style="26" customWidth="1"/>
    <col min="15921" max="15922" width="2.7109375" style="26" customWidth="1"/>
    <col min="15923" max="15923" width="3.85546875" style="26" customWidth="1"/>
    <col min="15924" max="15924" width="2.7109375" style="26" customWidth="1"/>
    <col min="15925" max="15925" width="1.42578125" style="26" customWidth="1"/>
    <col min="15926" max="16128" width="11.42578125" style="26"/>
    <col min="16129" max="16129" width="2" style="26" customWidth="1"/>
    <col min="16130" max="16130" width="4.7109375" style="26" customWidth="1"/>
    <col min="16131" max="16131" width="3.140625" style="26" customWidth="1"/>
    <col min="16132" max="16138" width="2.7109375" style="26" customWidth="1"/>
    <col min="16139" max="16140" width="2.5703125" style="26" customWidth="1"/>
    <col min="16141" max="16170" width="2.7109375" style="26" customWidth="1"/>
    <col min="16171" max="16171" width="3" style="26" customWidth="1"/>
    <col min="16172" max="16175" width="2.7109375" style="26" customWidth="1"/>
    <col min="16176" max="16176" width="3.28515625" style="26" customWidth="1"/>
    <col min="16177" max="16178" width="2.7109375" style="26" customWidth="1"/>
    <col min="16179" max="16179" width="3.85546875" style="26" customWidth="1"/>
    <col min="16180" max="16180" width="2.7109375" style="26" customWidth="1"/>
    <col min="16181" max="16181" width="1.42578125" style="26" customWidth="1"/>
    <col min="16182" max="16384" width="11.42578125" style="26"/>
  </cols>
  <sheetData>
    <row r="1" spans="1:53" ht="18.75" customHeight="1" thickTop="1" x14ac:dyDescent="0.25">
      <c r="B1" s="2"/>
      <c r="C1" s="2"/>
      <c r="D1" s="2"/>
      <c r="E1" s="2"/>
      <c r="F1" s="2"/>
      <c r="G1" s="190"/>
      <c r="H1" s="191"/>
      <c r="I1" s="191"/>
      <c r="J1" s="191"/>
      <c r="K1" s="191"/>
      <c r="L1" s="191"/>
      <c r="M1" s="191"/>
      <c r="N1" s="191"/>
      <c r="O1" s="191"/>
      <c r="P1" s="191"/>
      <c r="Q1" s="191"/>
      <c r="R1" s="191"/>
      <c r="S1" s="196" t="s">
        <v>0</v>
      </c>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7"/>
      <c r="AU1" s="3"/>
    </row>
    <row r="2" spans="1:53" ht="18.75" customHeight="1" x14ac:dyDescent="0.25">
      <c r="B2" s="2"/>
      <c r="C2" s="2"/>
      <c r="D2" s="2"/>
      <c r="E2" s="2"/>
      <c r="F2" s="2"/>
      <c r="G2" s="192"/>
      <c r="H2" s="193"/>
      <c r="I2" s="193"/>
      <c r="J2" s="193"/>
      <c r="K2" s="193"/>
      <c r="L2" s="193"/>
      <c r="M2" s="193"/>
      <c r="N2" s="193"/>
      <c r="O2" s="193"/>
      <c r="P2" s="193"/>
      <c r="Q2" s="193"/>
      <c r="R2" s="193"/>
      <c r="S2" s="198" t="s">
        <v>1</v>
      </c>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9"/>
      <c r="AU2" s="4"/>
    </row>
    <row r="3" spans="1:53" ht="19.5" customHeight="1" x14ac:dyDescent="0.25">
      <c r="B3" s="2"/>
      <c r="C3" s="2"/>
      <c r="D3" s="2"/>
      <c r="E3" s="2"/>
      <c r="F3" s="2"/>
      <c r="G3" s="192"/>
      <c r="H3" s="193"/>
      <c r="I3" s="193"/>
      <c r="J3" s="193"/>
      <c r="K3" s="193"/>
      <c r="L3" s="193"/>
      <c r="M3" s="193"/>
      <c r="N3" s="193"/>
      <c r="O3" s="193"/>
      <c r="P3" s="193"/>
      <c r="Q3" s="193"/>
      <c r="R3" s="193"/>
      <c r="S3" s="200" t="s">
        <v>2</v>
      </c>
      <c r="T3" s="201"/>
      <c r="U3" s="202"/>
      <c r="V3" s="203" t="s">
        <v>3</v>
      </c>
      <c r="W3" s="204"/>
      <c r="X3" s="204"/>
      <c r="Y3" s="204"/>
      <c r="Z3" s="204"/>
      <c r="AA3" s="204"/>
      <c r="AB3" s="204"/>
      <c r="AC3" s="204"/>
      <c r="AD3" s="204"/>
      <c r="AE3" s="204"/>
      <c r="AF3" s="204"/>
      <c r="AG3" s="205"/>
      <c r="AH3" s="200" t="s">
        <v>4</v>
      </c>
      <c r="AI3" s="201"/>
      <c r="AJ3" s="202"/>
      <c r="AK3" s="206">
        <v>1</v>
      </c>
      <c r="AL3" s="207"/>
      <c r="AM3" s="207"/>
      <c r="AN3" s="207"/>
      <c r="AO3" s="207"/>
      <c r="AP3" s="207"/>
      <c r="AQ3" s="207"/>
      <c r="AR3" s="207"/>
      <c r="AS3" s="207"/>
      <c r="AT3" s="208"/>
      <c r="AU3" s="5"/>
    </row>
    <row r="4" spans="1:53" ht="18.75" customHeight="1" thickBot="1" x14ac:dyDescent="0.3">
      <c r="B4" s="2"/>
      <c r="C4" s="2"/>
      <c r="D4" s="2"/>
      <c r="E4" s="2"/>
      <c r="F4" s="2"/>
      <c r="G4" s="194"/>
      <c r="H4" s="195"/>
      <c r="I4" s="195"/>
      <c r="J4" s="195"/>
      <c r="K4" s="195"/>
      <c r="L4" s="195"/>
      <c r="M4" s="195"/>
      <c r="N4" s="195"/>
      <c r="O4" s="195"/>
      <c r="P4" s="195"/>
      <c r="Q4" s="195"/>
      <c r="R4" s="195"/>
      <c r="S4" s="6" t="s">
        <v>5</v>
      </c>
      <c r="T4" s="6"/>
      <c r="U4" s="6"/>
      <c r="V4" s="209">
        <v>42821</v>
      </c>
      <c r="W4" s="210"/>
      <c r="X4" s="210"/>
      <c r="Y4" s="210"/>
      <c r="Z4" s="210"/>
      <c r="AA4" s="210"/>
      <c r="AB4" s="210"/>
      <c r="AC4" s="210"/>
      <c r="AD4" s="210"/>
      <c r="AE4" s="210"/>
      <c r="AF4" s="210"/>
      <c r="AG4" s="211"/>
      <c r="AH4" s="212" t="s">
        <v>6</v>
      </c>
      <c r="AI4" s="213"/>
      <c r="AJ4" s="214"/>
      <c r="AK4" s="212"/>
      <c r="AL4" s="213"/>
      <c r="AM4" s="213"/>
      <c r="AN4" s="213"/>
      <c r="AO4" s="213"/>
      <c r="AP4" s="213"/>
      <c r="AQ4" s="213"/>
      <c r="AR4" s="213"/>
      <c r="AS4" s="213"/>
      <c r="AT4" s="215"/>
      <c r="AU4" s="5"/>
    </row>
    <row r="5" spans="1:53" ht="8.25" customHeight="1" thickTop="1" x14ac:dyDescent="0.25">
      <c r="B5" s="72"/>
      <c r="C5" s="72"/>
      <c r="D5" s="72"/>
      <c r="E5" s="72"/>
      <c r="F5" s="72"/>
      <c r="G5" s="72"/>
      <c r="H5" s="72"/>
      <c r="I5" s="73"/>
      <c r="J5" s="73"/>
      <c r="K5" s="73"/>
      <c r="L5" s="73"/>
      <c r="M5" s="73"/>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row>
    <row r="6" spans="1:53" s="10" customFormat="1" ht="18" customHeight="1" thickBot="1" x14ac:dyDescent="0.3">
      <c r="B6" s="134" t="s">
        <v>7</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row>
    <row r="7" spans="1:53" s="10" customFormat="1" ht="6" customHeight="1" thickTop="1" x14ac:dyDescent="0.25">
      <c r="A7" s="11"/>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2"/>
    </row>
    <row r="8" spans="1:53" s="14" customFormat="1" ht="29.25" customHeight="1" x14ac:dyDescent="0.25">
      <c r="A8" s="13"/>
      <c r="B8" s="187" t="s">
        <v>8</v>
      </c>
      <c r="C8" s="187"/>
      <c r="D8" s="187"/>
      <c r="E8" s="187"/>
      <c r="F8" s="187"/>
      <c r="G8" s="187"/>
      <c r="H8" s="187"/>
      <c r="I8" s="188" t="s">
        <v>9</v>
      </c>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N8" s="189" t="s">
        <v>10</v>
      </c>
      <c r="AO8" s="189"/>
      <c r="AP8" s="189"/>
      <c r="AQ8" s="189"/>
      <c r="AR8" s="188" t="s">
        <v>75</v>
      </c>
      <c r="AS8" s="188"/>
      <c r="AT8" s="188"/>
      <c r="AU8" s="188"/>
      <c r="AV8" s="188"/>
      <c r="AW8" s="188"/>
      <c r="AX8" s="15"/>
      <c r="AY8" s="15"/>
      <c r="AZ8" s="15"/>
      <c r="BA8" s="16"/>
    </row>
    <row r="9" spans="1:53" s="10" customFormat="1" ht="6" customHeight="1" x14ac:dyDescent="0.25">
      <c r="A9" s="17"/>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c r="BA9" s="18"/>
    </row>
    <row r="10" spans="1:53" s="21" customFormat="1" ht="29.25" customHeight="1" x14ac:dyDescent="0.25">
      <c r="A10" s="13"/>
      <c r="B10" s="185" t="s">
        <v>11</v>
      </c>
      <c r="C10" s="185"/>
      <c r="D10" s="185"/>
      <c r="E10" s="185"/>
      <c r="F10" s="185"/>
      <c r="G10" s="185"/>
      <c r="H10" s="185"/>
      <c r="I10" s="138" t="s">
        <v>76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9"/>
      <c r="AK10" s="185" t="s">
        <v>12</v>
      </c>
      <c r="AL10" s="185"/>
      <c r="AM10" s="185"/>
      <c r="AN10" s="138">
        <v>25</v>
      </c>
      <c r="AO10" s="138"/>
      <c r="AP10" s="138">
        <v>8</v>
      </c>
      <c r="AQ10" s="138"/>
      <c r="AR10" s="138">
        <v>2017</v>
      </c>
      <c r="AS10" s="138"/>
      <c r="AT10" s="138"/>
      <c r="AU10" s="20"/>
      <c r="AV10" s="185" t="s">
        <v>13</v>
      </c>
      <c r="AW10" s="185"/>
      <c r="AX10" s="185"/>
      <c r="AY10" s="186">
        <v>1</v>
      </c>
      <c r="AZ10" s="186"/>
      <c r="BA10" s="16"/>
    </row>
    <row r="11" spans="1:53" s="10" customFormat="1" ht="6" customHeight="1" x14ac:dyDescent="0.25">
      <c r="A11" s="17"/>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8"/>
    </row>
    <row r="12" spans="1:53" s="42" customFormat="1" ht="27.75" customHeight="1" x14ac:dyDescent="0.25">
      <c r="A12" s="40"/>
      <c r="B12" s="176" t="s">
        <v>57</v>
      </c>
      <c r="C12" s="176"/>
      <c r="D12" s="176"/>
      <c r="E12" s="176"/>
      <c r="F12" s="176"/>
      <c r="G12" s="176"/>
      <c r="H12" s="176"/>
      <c r="I12" s="177" t="s">
        <v>94</v>
      </c>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41"/>
    </row>
    <row r="13" spans="1:53" s="10" customFormat="1" ht="6" customHeight="1" x14ac:dyDescent="0.25">
      <c r="A13" s="17"/>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8"/>
    </row>
    <row r="14" spans="1:53" s="21" customFormat="1" ht="39" customHeight="1" x14ac:dyDescent="0.25">
      <c r="A14" s="13"/>
      <c r="B14" s="176" t="s">
        <v>14</v>
      </c>
      <c r="C14" s="176"/>
      <c r="D14" s="176"/>
      <c r="E14" s="176"/>
      <c r="F14" s="176"/>
      <c r="G14" s="176"/>
      <c r="H14" s="176"/>
      <c r="I14" s="177" t="s">
        <v>15</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6"/>
    </row>
    <row r="15" spans="1:53" s="10" customFormat="1" ht="6" customHeight="1" x14ac:dyDescent="0.25">
      <c r="A15" s="17"/>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8"/>
    </row>
    <row r="16" spans="1:53" s="21" customFormat="1" ht="42.75" customHeight="1" x14ac:dyDescent="0.25">
      <c r="A16" s="13"/>
      <c r="B16" s="176" t="s">
        <v>16</v>
      </c>
      <c r="C16" s="176"/>
      <c r="D16" s="176"/>
      <c r="E16" s="176"/>
      <c r="F16" s="176"/>
      <c r="G16" s="176"/>
      <c r="H16" s="176"/>
      <c r="I16" s="177" t="s">
        <v>58</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6"/>
    </row>
    <row r="17" spans="1:53" s="10" customFormat="1" ht="6" customHeight="1" x14ac:dyDescent="0.25">
      <c r="A17" s="17"/>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8"/>
    </row>
    <row r="18" spans="1:53" s="42" customFormat="1" ht="25.5" customHeight="1" x14ac:dyDescent="0.25">
      <c r="A18" s="40"/>
      <c r="B18" s="178" t="s">
        <v>17</v>
      </c>
      <c r="C18" s="178"/>
      <c r="D18" s="178"/>
      <c r="E18" s="178"/>
      <c r="F18" s="178"/>
      <c r="G18" s="178"/>
      <c r="H18" s="228" t="s">
        <v>77</v>
      </c>
      <c r="I18" s="229"/>
      <c r="J18" s="229"/>
      <c r="K18" s="229"/>
      <c r="L18" s="229"/>
      <c r="M18" s="229"/>
      <c r="N18" s="229"/>
      <c r="O18" s="229"/>
      <c r="P18" s="229"/>
      <c r="Q18" s="229"/>
      <c r="R18" s="229"/>
      <c r="S18" s="229"/>
      <c r="T18" s="229"/>
      <c r="U18" s="229"/>
      <c r="V18" s="229"/>
      <c r="W18" s="229"/>
      <c r="X18" s="229"/>
      <c r="Y18" s="229"/>
      <c r="Z18" s="229"/>
      <c r="AA18" s="229"/>
      <c r="AB18" s="229"/>
      <c r="AC18" s="229"/>
      <c r="AD18" s="229"/>
      <c r="AE18" s="43"/>
      <c r="AF18" s="169" t="s">
        <v>18</v>
      </c>
      <c r="AG18" s="169"/>
      <c r="AH18" s="169"/>
      <c r="AI18" s="169"/>
      <c r="AJ18" s="169"/>
      <c r="AK18" s="182" t="s">
        <v>71</v>
      </c>
      <c r="AL18" s="182"/>
      <c r="AM18" s="182"/>
      <c r="AN18" s="182"/>
      <c r="AO18" s="182"/>
      <c r="AP18" s="182"/>
      <c r="AQ18" s="182"/>
      <c r="AR18" s="182"/>
      <c r="AS18" s="182"/>
      <c r="AT18" s="182"/>
      <c r="AU18" s="182"/>
      <c r="AV18" s="182"/>
      <c r="AW18" s="182"/>
      <c r="AX18" s="182"/>
      <c r="AY18" s="182"/>
      <c r="AZ18" s="182"/>
      <c r="BA18" s="41"/>
    </row>
    <row r="19" spans="1:53" s="42" customFormat="1" ht="25.5" customHeight="1" x14ac:dyDescent="0.25">
      <c r="A19" s="40"/>
      <c r="B19" s="179"/>
      <c r="C19" s="179"/>
      <c r="D19" s="179"/>
      <c r="E19" s="179"/>
      <c r="F19" s="179"/>
      <c r="G19" s="179"/>
      <c r="H19" s="230" t="s">
        <v>78</v>
      </c>
      <c r="I19" s="231"/>
      <c r="J19" s="231"/>
      <c r="K19" s="231"/>
      <c r="L19" s="231"/>
      <c r="M19" s="231"/>
      <c r="N19" s="231"/>
      <c r="O19" s="231"/>
      <c r="P19" s="231"/>
      <c r="Q19" s="231"/>
      <c r="R19" s="231"/>
      <c r="S19" s="231"/>
      <c r="T19" s="231"/>
      <c r="U19" s="231"/>
      <c r="V19" s="231"/>
      <c r="W19" s="231"/>
      <c r="X19" s="231"/>
      <c r="Y19" s="231"/>
      <c r="Z19" s="231"/>
      <c r="AA19" s="231"/>
      <c r="AB19" s="231"/>
      <c r="AC19" s="231"/>
      <c r="AD19" s="231"/>
      <c r="AE19" s="19"/>
      <c r="AF19" s="170"/>
      <c r="AG19" s="170"/>
      <c r="AH19" s="170"/>
      <c r="AI19" s="170"/>
      <c r="AJ19" s="170"/>
      <c r="AK19" s="183"/>
      <c r="AL19" s="183"/>
      <c r="AM19" s="183"/>
      <c r="AN19" s="183"/>
      <c r="AO19" s="183"/>
      <c r="AP19" s="183"/>
      <c r="AQ19" s="183"/>
      <c r="AR19" s="183"/>
      <c r="AS19" s="183"/>
      <c r="AT19" s="183"/>
      <c r="AU19" s="183"/>
      <c r="AV19" s="183"/>
      <c r="AW19" s="183"/>
      <c r="AX19" s="183"/>
      <c r="AY19" s="183"/>
      <c r="AZ19" s="183"/>
      <c r="BA19" s="41"/>
    </row>
    <row r="20" spans="1:53" s="10" customFormat="1" ht="6" customHeight="1" x14ac:dyDescent="0.25">
      <c r="A20" s="17"/>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8"/>
    </row>
    <row r="21" spans="1:53" s="42" customFormat="1" ht="14.25" customHeight="1" x14ac:dyDescent="0.25">
      <c r="A21" s="40"/>
      <c r="B21" s="43"/>
      <c r="C21" s="43"/>
      <c r="D21" s="43"/>
      <c r="E21" s="43"/>
      <c r="F21" s="43"/>
      <c r="G21" s="43"/>
      <c r="H21" s="43"/>
      <c r="I21" s="43"/>
      <c r="J21" s="43"/>
      <c r="K21" s="43"/>
      <c r="L21" s="43"/>
      <c r="M21" s="43"/>
      <c r="N21" s="43"/>
      <c r="O21" s="43"/>
      <c r="P21" s="43"/>
      <c r="Q21" s="43"/>
      <c r="R21" s="43"/>
      <c r="S21" s="43"/>
      <c r="T21" s="22"/>
      <c r="U21" s="22"/>
      <c r="V21" s="22"/>
      <c r="W21" s="23"/>
      <c r="X21" s="23"/>
      <c r="Y21" s="23"/>
      <c r="Z21" s="23"/>
      <c r="AA21" s="23"/>
      <c r="AB21" s="43"/>
      <c r="AC21" s="23"/>
      <c r="AD21" s="23"/>
      <c r="AE21" s="23"/>
      <c r="AF21" s="163" t="s">
        <v>19</v>
      </c>
      <c r="AG21" s="163"/>
      <c r="AH21" s="163"/>
      <c r="AI21" s="163"/>
      <c r="AJ21" s="163"/>
      <c r="AK21" s="164" t="s">
        <v>20</v>
      </c>
      <c r="AL21" s="164"/>
      <c r="AM21" s="164"/>
      <c r="AN21" s="164"/>
      <c r="AO21" s="164"/>
      <c r="AP21" s="164"/>
      <c r="AQ21" s="164"/>
      <c r="AR21" s="164"/>
      <c r="AS21" s="164"/>
      <c r="AT21" s="164"/>
      <c r="AU21" s="164"/>
      <c r="AV21" s="164"/>
      <c r="AW21" s="164"/>
      <c r="AX21" s="164"/>
      <c r="AY21" s="164"/>
      <c r="AZ21" s="164"/>
      <c r="BA21" s="41"/>
    </row>
    <row r="22" spans="1:53" s="42" customFormat="1" ht="15" customHeight="1" x14ac:dyDescent="0.25">
      <c r="A22" s="40"/>
      <c r="B22" s="165" t="s">
        <v>21</v>
      </c>
      <c r="C22" s="165"/>
      <c r="D22" s="165"/>
      <c r="E22" s="167" t="s">
        <v>69</v>
      </c>
      <c r="F22" s="167"/>
      <c r="G22" s="167"/>
      <c r="H22" s="167"/>
      <c r="I22" s="167"/>
      <c r="J22" s="167"/>
      <c r="K22" s="167"/>
      <c r="L22" s="167"/>
      <c r="M22" s="167"/>
      <c r="N22" s="23"/>
      <c r="O22" s="169" t="s">
        <v>22</v>
      </c>
      <c r="P22" s="169"/>
      <c r="Q22" s="169"/>
      <c r="R22" s="169"/>
      <c r="S22" s="169"/>
      <c r="T22" s="171" t="s">
        <v>59</v>
      </c>
      <c r="U22" s="171"/>
      <c r="V22" s="171"/>
      <c r="W22" s="171"/>
      <c r="X22" s="171"/>
      <c r="Y22" s="171"/>
      <c r="Z22" s="171"/>
      <c r="AA22" s="171"/>
      <c r="AB22" s="171"/>
      <c r="AC22" s="171"/>
      <c r="AD22" s="171"/>
      <c r="AE22" s="44"/>
      <c r="AF22" s="163"/>
      <c r="AG22" s="163"/>
      <c r="AH22" s="163"/>
      <c r="AI22" s="163"/>
      <c r="AJ22" s="163"/>
      <c r="AK22" s="173" t="s">
        <v>23</v>
      </c>
      <c r="AL22" s="173"/>
      <c r="AM22" s="173"/>
      <c r="AN22" s="173"/>
      <c r="AO22" s="173"/>
      <c r="AP22" s="174" t="s">
        <v>24</v>
      </c>
      <c r="AQ22" s="174"/>
      <c r="AR22" s="174"/>
      <c r="AS22" s="174"/>
      <c r="AT22" s="174"/>
      <c r="AU22" s="175" t="s">
        <v>25</v>
      </c>
      <c r="AV22" s="175"/>
      <c r="AW22" s="175"/>
      <c r="AX22" s="175"/>
      <c r="AY22" s="175"/>
      <c r="AZ22" s="175"/>
      <c r="BA22" s="41"/>
    </row>
    <row r="23" spans="1:53" s="42" customFormat="1" ht="18" customHeight="1" x14ac:dyDescent="0.25">
      <c r="A23" s="40"/>
      <c r="B23" s="166"/>
      <c r="C23" s="166"/>
      <c r="D23" s="166"/>
      <c r="E23" s="168"/>
      <c r="F23" s="168"/>
      <c r="G23" s="168"/>
      <c r="H23" s="168"/>
      <c r="I23" s="168"/>
      <c r="J23" s="168"/>
      <c r="K23" s="168"/>
      <c r="L23" s="168"/>
      <c r="M23" s="168"/>
      <c r="N23" s="23"/>
      <c r="O23" s="170"/>
      <c r="P23" s="170"/>
      <c r="Q23" s="170"/>
      <c r="R23" s="170"/>
      <c r="S23" s="170"/>
      <c r="T23" s="172"/>
      <c r="U23" s="172"/>
      <c r="V23" s="172"/>
      <c r="W23" s="172"/>
      <c r="X23" s="172"/>
      <c r="Y23" s="172"/>
      <c r="Z23" s="172"/>
      <c r="AA23" s="172"/>
      <c r="AB23" s="172"/>
      <c r="AC23" s="172"/>
      <c r="AD23" s="172"/>
      <c r="AE23" s="44"/>
      <c r="AF23" s="233">
        <v>0.8</v>
      </c>
      <c r="AG23" s="155"/>
      <c r="AH23" s="155"/>
      <c r="AI23" s="155"/>
      <c r="AJ23" s="155"/>
      <c r="AK23" s="234" t="s">
        <v>67</v>
      </c>
      <c r="AL23" s="156"/>
      <c r="AM23" s="156"/>
      <c r="AN23" s="156"/>
      <c r="AO23" s="156"/>
      <c r="AP23" s="156" t="s">
        <v>79</v>
      </c>
      <c r="AQ23" s="156"/>
      <c r="AR23" s="156"/>
      <c r="AS23" s="156"/>
      <c r="AT23" s="156"/>
      <c r="AU23" s="234" t="s">
        <v>80</v>
      </c>
      <c r="AV23" s="156"/>
      <c r="AW23" s="156"/>
      <c r="AX23" s="156"/>
      <c r="AY23" s="156"/>
      <c r="AZ23" s="156"/>
      <c r="BA23" s="41"/>
    </row>
    <row r="24" spans="1:53" s="42" customFormat="1" ht="15.75" customHeight="1" x14ac:dyDescent="0.25">
      <c r="A24" s="40"/>
      <c r="B24" s="23"/>
      <c r="C24" s="23"/>
      <c r="D24" s="23"/>
      <c r="E24" s="23"/>
      <c r="F24" s="23"/>
      <c r="G24" s="23"/>
      <c r="H24" s="23"/>
      <c r="I24" s="23"/>
      <c r="J24" s="23"/>
      <c r="K24" s="23"/>
      <c r="L24" s="23"/>
      <c r="M24" s="23"/>
      <c r="N24" s="23"/>
      <c r="O24" s="22"/>
      <c r="P24" s="22"/>
      <c r="Q24" s="22"/>
      <c r="R24" s="22"/>
      <c r="S24" s="22"/>
      <c r="T24" s="22"/>
      <c r="U24" s="22"/>
      <c r="V24" s="22"/>
      <c r="W24" s="44"/>
      <c r="X24" s="44"/>
      <c r="Y24" s="44"/>
      <c r="Z24" s="44"/>
      <c r="AA24" s="44"/>
      <c r="AB24" s="44"/>
      <c r="AC24" s="44"/>
      <c r="AD24" s="44"/>
      <c r="AE24" s="44"/>
      <c r="AF24" s="155"/>
      <c r="AG24" s="155"/>
      <c r="AH24" s="155"/>
      <c r="AI24" s="155"/>
      <c r="AJ24" s="155"/>
      <c r="AK24" s="156"/>
      <c r="AL24" s="156"/>
      <c r="AM24" s="156"/>
      <c r="AN24" s="156"/>
      <c r="AO24" s="156"/>
      <c r="AP24" s="156"/>
      <c r="AQ24" s="156"/>
      <c r="AR24" s="156"/>
      <c r="AS24" s="156"/>
      <c r="AT24" s="156"/>
      <c r="AU24" s="156"/>
      <c r="AV24" s="156"/>
      <c r="AW24" s="156"/>
      <c r="AX24" s="156"/>
      <c r="AY24" s="156"/>
      <c r="AZ24" s="156"/>
      <c r="BA24" s="41"/>
    </row>
    <row r="25" spans="1:53" s="10" customFormat="1" ht="6" customHeight="1" x14ac:dyDescent="0.25">
      <c r="A25" s="17"/>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8"/>
    </row>
    <row r="26" spans="1:53" x14ac:dyDescent="0.25">
      <c r="A26" s="24"/>
      <c r="B26" s="157" t="s">
        <v>26</v>
      </c>
      <c r="C26" s="157"/>
      <c r="D26" s="157"/>
      <c r="E26" s="157"/>
      <c r="F26" s="157"/>
      <c r="G26" s="157"/>
      <c r="H26" s="157"/>
      <c r="I26" s="157"/>
      <c r="J26" s="248" t="s">
        <v>81</v>
      </c>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25"/>
    </row>
    <row r="27" spans="1:53" x14ac:dyDescent="0.25">
      <c r="A27" s="24"/>
      <c r="B27" s="158"/>
      <c r="C27" s="158"/>
      <c r="D27" s="158"/>
      <c r="E27" s="158"/>
      <c r="F27" s="158"/>
      <c r="G27" s="158"/>
      <c r="H27" s="158"/>
      <c r="I27" s="158"/>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161"/>
      <c r="AY27" s="161"/>
      <c r="AZ27" s="161"/>
      <c r="BA27" s="25"/>
    </row>
    <row r="28" spans="1:53" s="29" customFormat="1" ht="12" customHeight="1" x14ac:dyDescent="0.25">
      <c r="A28" s="27"/>
      <c r="B28" s="159"/>
      <c r="C28" s="159"/>
      <c r="D28" s="159"/>
      <c r="E28" s="159"/>
      <c r="F28" s="159"/>
      <c r="G28" s="159"/>
      <c r="H28" s="159"/>
      <c r="I28" s="159"/>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28"/>
    </row>
    <row r="29" spans="1:53" s="10" customFormat="1" ht="6" customHeight="1" thickBot="1" x14ac:dyDescent="0.3">
      <c r="A29" s="17"/>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8"/>
    </row>
    <row r="30" spans="1:53" s="33" customFormat="1" ht="17.25" customHeight="1" thickBot="1" x14ac:dyDescent="0.3">
      <c r="A30" s="30"/>
      <c r="B30" s="142" t="s">
        <v>27</v>
      </c>
      <c r="C30" s="142"/>
      <c r="D30" s="142"/>
      <c r="E30" s="142"/>
      <c r="F30" s="142"/>
      <c r="G30" s="142"/>
      <c r="H30" s="142"/>
      <c r="I30" s="31"/>
      <c r="J30" s="143" t="s">
        <v>28</v>
      </c>
      <c r="K30" s="143"/>
      <c r="L30" s="143"/>
      <c r="M30" s="143"/>
      <c r="N30" s="143"/>
      <c r="O30" s="144" t="s">
        <v>29</v>
      </c>
      <c r="P30" s="145"/>
      <c r="Q30" s="146"/>
      <c r="R30" s="31"/>
      <c r="S30" s="31"/>
      <c r="T30" s="147" t="s">
        <v>30</v>
      </c>
      <c r="U30" s="147"/>
      <c r="V30" s="147"/>
      <c r="W30" s="147"/>
      <c r="X30" s="148"/>
      <c r="Y30" s="149"/>
      <c r="Z30" s="150"/>
      <c r="AA30" s="151"/>
      <c r="AB30" s="31"/>
      <c r="AC30" s="31"/>
      <c r="AD30" s="147" t="s">
        <v>31</v>
      </c>
      <c r="AE30" s="147"/>
      <c r="AF30" s="147"/>
      <c r="AG30" s="147"/>
      <c r="AH30" s="152"/>
      <c r="AI30" s="153"/>
      <c r="AJ30" s="154"/>
      <c r="AK30" s="31"/>
      <c r="AL30" s="31"/>
      <c r="AM30" s="31"/>
      <c r="AN30" s="31"/>
      <c r="AO30" s="31"/>
      <c r="AP30" s="31"/>
      <c r="AQ30" s="31"/>
      <c r="AR30" s="31"/>
      <c r="AS30" s="31"/>
      <c r="AT30" s="31"/>
      <c r="AU30" s="31"/>
      <c r="AV30" s="31"/>
      <c r="AW30" s="31"/>
      <c r="AX30" s="31"/>
      <c r="AY30" s="31"/>
      <c r="AZ30" s="31"/>
      <c r="BA30" s="32"/>
    </row>
    <row r="31" spans="1:53" s="10" customFormat="1" ht="6" customHeight="1" x14ac:dyDescent="0.25">
      <c r="A31" s="17"/>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8"/>
    </row>
    <row r="32" spans="1:53" s="29" customFormat="1" ht="15.75" customHeight="1" x14ac:dyDescent="0.25">
      <c r="A32" s="27"/>
      <c r="B32" s="137" t="s">
        <v>32</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28"/>
    </row>
    <row r="33" spans="1:56" s="29" customFormat="1" ht="18" customHeight="1" x14ac:dyDescent="0.25">
      <c r="A33" s="27"/>
      <c r="B33" s="138" t="s">
        <v>33</v>
      </c>
      <c r="C33" s="138"/>
      <c r="D33" s="138"/>
      <c r="E33" s="138"/>
      <c r="F33" s="139" t="s">
        <v>64</v>
      </c>
      <c r="G33" s="139"/>
      <c r="H33" s="139"/>
      <c r="I33" s="139"/>
      <c r="J33" s="139"/>
      <c r="K33" s="139"/>
      <c r="L33" s="139"/>
      <c r="M33" s="139"/>
      <c r="N33" s="139"/>
      <c r="O33" s="139"/>
      <c r="P33" s="139"/>
      <c r="Q33" s="139"/>
      <c r="R33" s="139"/>
      <c r="S33" s="139"/>
      <c r="T33" s="139"/>
      <c r="U33" s="139"/>
      <c r="V33" s="139"/>
      <c r="W33" s="139"/>
      <c r="X33" s="139"/>
      <c r="Y33" s="139"/>
      <c r="Z33" s="139"/>
      <c r="AA33" s="139"/>
      <c r="AB33" s="139"/>
      <c r="AC33" s="140" t="s">
        <v>34</v>
      </c>
      <c r="AD33" s="140"/>
      <c r="AE33" s="140"/>
      <c r="AF33" s="140"/>
      <c r="AG33" s="140"/>
      <c r="AH33" s="141" t="s">
        <v>63</v>
      </c>
      <c r="AI33" s="141"/>
      <c r="AJ33" s="141"/>
      <c r="AK33" s="141"/>
      <c r="AL33" s="141"/>
      <c r="AM33" s="141"/>
      <c r="AN33" s="141"/>
      <c r="AO33" s="141"/>
      <c r="AP33" s="141"/>
      <c r="AQ33" s="141"/>
      <c r="AR33" s="141"/>
      <c r="AS33" s="141"/>
      <c r="AT33" s="141"/>
      <c r="AU33" s="141"/>
      <c r="AV33" s="141"/>
      <c r="AW33" s="141"/>
      <c r="AX33" s="141"/>
      <c r="AY33" s="141"/>
      <c r="AZ33" s="141"/>
      <c r="BA33" s="28"/>
    </row>
    <row r="34" spans="1:56" s="10" customFormat="1" ht="6" customHeight="1" x14ac:dyDescent="0.25">
      <c r="A34" s="17"/>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18"/>
    </row>
    <row r="35" spans="1:56" s="10" customFormat="1" ht="45.75" customHeight="1" x14ac:dyDescent="0.2">
      <c r="A35" s="17"/>
      <c r="B35" s="64"/>
      <c r="D35" s="249" t="s">
        <v>35</v>
      </c>
      <c r="E35" s="249"/>
      <c r="F35" s="249"/>
      <c r="G35" s="249"/>
      <c r="H35" s="249"/>
      <c r="I35" s="249"/>
      <c r="J35" s="249"/>
      <c r="K35" s="249"/>
      <c r="L35" s="249"/>
      <c r="M35" s="249"/>
      <c r="N35" s="249"/>
      <c r="O35" s="249"/>
      <c r="P35" s="249"/>
      <c r="Q35" s="249"/>
      <c r="R35" s="249"/>
      <c r="S35" s="249" t="s">
        <v>62</v>
      </c>
      <c r="T35" s="249"/>
      <c r="U35" s="249"/>
      <c r="V35" s="249"/>
      <c r="W35" s="249"/>
      <c r="X35" s="249"/>
      <c r="Y35" s="249"/>
      <c r="Z35" s="249"/>
      <c r="AA35" s="249"/>
      <c r="AB35" s="249"/>
      <c r="AC35" s="249"/>
      <c r="AD35" s="249"/>
      <c r="AE35" s="249"/>
      <c r="AF35" s="249"/>
      <c r="AG35" s="249"/>
      <c r="AH35" s="249" t="s">
        <v>36</v>
      </c>
      <c r="AI35" s="249"/>
      <c r="AJ35" s="249"/>
      <c r="AK35" s="249"/>
      <c r="AL35" s="249"/>
      <c r="AM35" s="249"/>
      <c r="AN35" s="249"/>
      <c r="AO35" s="249"/>
      <c r="AP35" s="249"/>
      <c r="AQ35" s="249"/>
      <c r="AR35" s="249"/>
      <c r="AS35" s="249"/>
      <c r="AT35" s="249"/>
      <c r="AU35" s="249"/>
      <c r="AV35" s="249"/>
      <c r="AW35" s="64"/>
      <c r="AX35" s="64"/>
      <c r="AY35" s="64"/>
      <c r="AZ35" s="64"/>
      <c r="BA35" s="18"/>
    </row>
    <row r="36" spans="1:56" s="10" customFormat="1" ht="33.75" customHeight="1" x14ac:dyDescent="0.25">
      <c r="A36" s="17"/>
      <c r="B36" s="64"/>
      <c r="D36" s="133" t="s">
        <v>89</v>
      </c>
      <c r="E36" s="133"/>
      <c r="F36" s="133"/>
      <c r="G36" s="133"/>
      <c r="H36" s="133"/>
      <c r="I36" s="133"/>
      <c r="J36" s="133"/>
      <c r="K36" s="133"/>
      <c r="L36" s="133"/>
      <c r="M36" s="133"/>
      <c r="N36" s="133"/>
      <c r="O36" s="133"/>
      <c r="P36" s="133"/>
      <c r="Q36" s="133"/>
      <c r="R36" s="133"/>
      <c r="S36" s="133" t="s">
        <v>91</v>
      </c>
      <c r="T36" s="133"/>
      <c r="U36" s="133"/>
      <c r="V36" s="133"/>
      <c r="W36" s="133"/>
      <c r="X36" s="133"/>
      <c r="Y36" s="133"/>
      <c r="Z36" s="133"/>
      <c r="AA36" s="133"/>
      <c r="AB36" s="133"/>
      <c r="AC36" s="133"/>
      <c r="AD36" s="133"/>
      <c r="AE36" s="133"/>
      <c r="AF36" s="133"/>
      <c r="AG36" s="133"/>
      <c r="AH36" s="133" t="s">
        <v>90</v>
      </c>
      <c r="AI36" s="133"/>
      <c r="AJ36" s="133"/>
      <c r="AK36" s="133"/>
      <c r="AL36" s="133"/>
      <c r="AM36" s="133"/>
      <c r="AN36" s="133"/>
      <c r="AO36" s="133"/>
      <c r="AP36" s="133"/>
      <c r="AQ36" s="133"/>
      <c r="AR36" s="133"/>
      <c r="AS36" s="133"/>
      <c r="AT36" s="133"/>
      <c r="AU36" s="133"/>
      <c r="AV36" s="133"/>
      <c r="AW36" s="64"/>
      <c r="AX36" s="64"/>
      <c r="AY36" s="64"/>
      <c r="AZ36" s="64"/>
      <c r="BA36" s="18"/>
    </row>
    <row r="37" spans="1:56" s="10" customFormat="1" ht="6" customHeight="1" thickBot="1" x14ac:dyDescent="0.3">
      <c r="A37" s="34"/>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6"/>
    </row>
    <row r="38" spans="1:56" s="10" customFormat="1" ht="27" customHeight="1" thickTop="1" thickBot="1" x14ac:dyDescent="0.3">
      <c r="B38" s="134" t="s">
        <v>37</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row>
    <row r="39" spans="1:56" s="10" customFormat="1" ht="6" customHeight="1" thickTop="1" thickBot="1" x14ac:dyDescent="0.3">
      <c r="A39" s="11"/>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2"/>
    </row>
    <row r="40" spans="1:56" s="10" customFormat="1" ht="15" customHeight="1" thickBot="1" x14ac:dyDescent="0.3">
      <c r="A40" s="17"/>
      <c r="B40" s="107" t="s">
        <v>38</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9"/>
      <c r="BA40" s="18"/>
    </row>
    <row r="41" spans="1:56" s="39" customFormat="1" ht="15" customHeight="1" x14ac:dyDescent="0.25">
      <c r="A41" s="37"/>
      <c r="B41" s="131" t="s">
        <v>39</v>
      </c>
      <c r="C41" s="131"/>
      <c r="D41" s="131"/>
      <c r="E41" s="131"/>
      <c r="F41" s="131"/>
      <c r="G41" s="131"/>
      <c r="H41" s="131"/>
      <c r="I41" s="131" t="s">
        <v>40</v>
      </c>
      <c r="J41" s="131"/>
      <c r="K41" s="131"/>
      <c r="L41" s="131"/>
      <c r="M41" s="131"/>
      <c r="N41" s="131"/>
      <c r="O41" s="131"/>
      <c r="P41" s="131" t="s">
        <v>41</v>
      </c>
      <c r="Q41" s="131"/>
      <c r="R41" s="131"/>
      <c r="S41" s="131"/>
      <c r="T41" s="131"/>
      <c r="U41" s="131"/>
      <c r="V41" s="131"/>
      <c r="W41" s="131" t="s">
        <v>42</v>
      </c>
      <c r="X41" s="131"/>
      <c r="Y41" s="131"/>
      <c r="Z41" s="131"/>
      <c r="AA41" s="131"/>
      <c r="AB41" s="131" t="s">
        <v>43</v>
      </c>
      <c r="AC41" s="131"/>
      <c r="AD41" s="131"/>
      <c r="AE41" s="131"/>
      <c r="AF41" s="131"/>
      <c r="AG41" s="131" t="s">
        <v>44</v>
      </c>
      <c r="AH41" s="131"/>
      <c r="AI41" s="131"/>
      <c r="AJ41" s="131"/>
      <c r="AK41" s="131"/>
      <c r="AL41" s="131" t="s">
        <v>45</v>
      </c>
      <c r="AM41" s="131"/>
      <c r="AN41" s="131"/>
      <c r="AO41" s="131"/>
      <c r="AP41" s="131"/>
      <c r="AQ41" s="131" t="s">
        <v>46</v>
      </c>
      <c r="AR41" s="131"/>
      <c r="AS41" s="131"/>
      <c r="AT41" s="131"/>
      <c r="AU41" s="131"/>
      <c r="AV41" s="131" t="s">
        <v>47</v>
      </c>
      <c r="AW41" s="131"/>
      <c r="AX41" s="131"/>
      <c r="AY41" s="131"/>
      <c r="AZ41" s="131"/>
      <c r="BA41" s="38"/>
    </row>
    <row r="42" spans="1:56" s="68" customFormat="1" ht="14.25" customHeight="1" x14ac:dyDescent="0.25">
      <c r="A42" s="66"/>
      <c r="B42" s="130" t="s">
        <v>82</v>
      </c>
      <c r="C42" s="130"/>
      <c r="D42" s="130"/>
      <c r="E42" s="130"/>
      <c r="F42" s="130"/>
      <c r="G42" s="130"/>
      <c r="H42" s="130"/>
      <c r="I42" s="129">
        <v>43189</v>
      </c>
      <c r="J42" s="129"/>
      <c r="K42" s="129"/>
      <c r="L42" s="129"/>
      <c r="M42" s="129"/>
      <c r="N42" s="129"/>
      <c r="O42" s="129"/>
      <c r="P42" s="129">
        <v>43196</v>
      </c>
      <c r="Q42" s="130"/>
      <c r="R42" s="130"/>
      <c r="S42" s="130"/>
      <c r="T42" s="130"/>
      <c r="U42" s="130"/>
      <c r="V42" s="130"/>
      <c r="W42" s="130">
        <v>1</v>
      </c>
      <c r="X42" s="130"/>
      <c r="Y42" s="130"/>
      <c r="Z42" s="130"/>
      <c r="AA42" s="130"/>
      <c r="AB42" s="130">
        <v>1</v>
      </c>
      <c r="AC42" s="130"/>
      <c r="AD42" s="130"/>
      <c r="AE42" s="130"/>
      <c r="AF42" s="130"/>
      <c r="AG42" s="130"/>
      <c r="AH42" s="130"/>
      <c r="AI42" s="130"/>
      <c r="AJ42" s="130"/>
      <c r="AK42" s="130"/>
      <c r="AL42" s="130"/>
      <c r="AM42" s="130"/>
      <c r="AN42" s="130"/>
      <c r="AO42" s="130"/>
      <c r="AP42" s="130"/>
      <c r="AQ42" s="250">
        <f>W42/AB42</f>
        <v>1</v>
      </c>
      <c r="AR42" s="250"/>
      <c r="AS42" s="250"/>
      <c r="AT42" s="250"/>
      <c r="AU42" s="250"/>
      <c r="AV42" s="251">
        <f>AQ42</f>
        <v>1</v>
      </c>
      <c r="AW42" s="251"/>
      <c r="AX42" s="251"/>
      <c r="AY42" s="251"/>
      <c r="AZ42" s="251"/>
      <c r="BA42" s="67"/>
      <c r="BC42" s="68" t="s">
        <v>82</v>
      </c>
      <c r="BD42" s="68">
        <v>1</v>
      </c>
    </row>
    <row r="43" spans="1:56" s="68" customFormat="1" ht="14.25" customHeight="1" x14ac:dyDescent="0.25">
      <c r="A43" s="66"/>
      <c r="B43" s="130" t="s">
        <v>87</v>
      </c>
      <c r="C43" s="130"/>
      <c r="D43" s="130"/>
      <c r="E43" s="130"/>
      <c r="F43" s="130"/>
      <c r="G43" s="130"/>
      <c r="H43" s="130"/>
      <c r="I43" s="129">
        <v>43281</v>
      </c>
      <c r="J43" s="130"/>
      <c r="K43" s="130"/>
      <c r="L43" s="130"/>
      <c r="M43" s="130"/>
      <c r="N43" s="130"/>
      <c r="O43" s="130"/>
      <c r="P43" s="129">
        <v>43307</v>
      </c>
      <c r="Q43" s="130"/>
      <c r="R43" s="130"/>
      <c r="S43" s="130"/>
      <c r="T43" s="130"/>
      <c r="U43" s="130"/>
      <c r="V43" s="130"/>
      <c r="W43" s="130">
        <v>30</v>
      </c>
      <c r="X43" s="130"/>
      <c r="Y43" s="130"/>
      <c r="Z43" s="130"/>
      <c r="AA43" s="130"/>
      <c r="AB43" s="130">
        <v>30</v>
      </c>
      <c r="AC43" s="130"/>
      <c r="AD43" s="130"/>
      <c r="AE43" s="130"/>
      <c r="AF43" s="130"/>
      <c r="AG43" s="130"/>
      <c r="AH43" s="130"/>
      <c r="AI43" s="130"/>
      <c r="AJ43" s="130"/>
      <c r="AK43" s="130"/>
      <c r="AL43" s="130"/>
      <c r="AM43" s="130"/>
      <c r="AN43" s="130"/>
      <c r="AO43" s="130"/>
      <c r="AP43" s="130"/>
      <c r="AQ43" s="130">
        <v>30</v>
      </c>
      <c r="AR43" s="130"/>
      <c r="AS43" s="130"/>
      <c r="AT43" s="130"/>
      <c r="AU43" s="130"/>
      <c r="AV43" s="251">
        <f>W43/AB43</f>
        <v>1</v>
      </c>
      <c r="AW43" s="251"/>
      <c r="AX43" s="251"/>
      <c r="AY43" s="251"/>
      <c r="AZ43" s="251"/>
      <c r="BA43" s="67"/>
      <c r="BC43" s="68" t="s">
        <v>87</v>
      </c>
      <c r="BD43" s="68">
        <v>1</v>
      </c>
    </row>
    <row r="44" spans="1:56" s="68" customFormat="1" ht="14.25" customHeight="1" x14ac:dyDescent="0.25">
      <c r="A44" s="66"/>
      <c r="B44" s="130"/>
      <c r="C44" s="130"/>
      <c r="D44" s="130"/>
      <c r="E44" s="130"/>
      <c r="F44" s="130"/>
      <c r="G44" s="130"/>
      <c r="H44" s="130"/>
      <c r="I44" s="224" t="s">
        <v>48</v>
      </c>
      <c r="J44" s="224"/>
      <c r="K44" s="224"/>
      <c r="L44" s="224"/>
      <c r="M44" s="224"/>
      <c r="N44" s="224"/>
      <c r="O44" s="224"/>
      <c r="P44" s="224" t="s">
        <v>48</v>
      </c>
      <c r="Q44" s="224"/>
      <c r="R44" s="224"/>
      <c r="S44" s="224"/>
      <c r="T44" s="224"/>
      <c r="U44" s="224"/>
      <c r="V44" s="224"/>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251"/>
      <c r="AW44" s="251"/>
      <c r="AX44" s="251"/>
      <c r="AY44" s="251"/>
      <c r="AZ44" s="251"/>
      <c r="BA44" s="67"/>
    </row>
    <row r="45" spans="1:56" s="68" customFormat="1" ht="14.25" customHeight="1" x14ac:dyDescent="0.25">
      <c r="A45" s="66"/>
      <c r="B45" s="130"/>
      <c r="C45" s="130"/>
      <c r="D45" s="130"/>
      <c r="E45" s="130"/>
      <c r="F45" s="130"/>
      <c r="G45" s="130"/>
      <c r="H45" s="130"/>
      <c r="I45" s="224" t="s">
        <v>48</v>
      </c>
      <c r="J45" s="224"/>
      <c r="K45" s="224"/>
      <c r="L45" s="224"/>
      <c r="M45" s="224"/>
      <c r="N45" s="224"/>
      <c r="O45" s="224"/>
      <c r="P45" s="224" t="s">
        <v>48</v>
      </c>
      <c r="Q45" s="224"/>
      <c r="R45" s="224"/>
      <c r="S45" s="224"/>
      <c r="T45" s="224"/>
      <c r="U45" s="224"/>
      <c r="V45" s="224"/>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67"/>
    </row>
    <row r="46" spans="1:56" s="68" customFormat="1" ht="14.25" customHeight="1" thickBot="1" x14ac:dyDescent="0.3">
      <c r="A46" s="66"/>
      <c r="B46" s="223"/>
      <c r="C46" s="223"/>
      <c r="D46" s="223"/>
      <c r="E46" s="223"/>
      <c r="F46" s="223"/>
      <c r="G46" s="223"/>
      <c r="H46" s="223"/>
      <c r="I46" s="227" t="s">
        <v>48</v>
      </c>
      <c r="J46" s="227"/>
      <c r="K46" s="227"/>
      <c r="L46" s="227"/>
      <c r="M46" s="227"/>
      <c r="N46" s="227"/>
      <c r="O46" s="227"/>
      <c r="P46" s="227" t="s">
        <v>48</v>
      </c>
      <c r="Q46" s="227"/>
      <c r="R46" s="227"/>
      <c r="S46" s="227"/>
      <c r="T46" s="227"/>
      <c r="U46" s="227"/>
      <c r="V46" s="227"/>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67"/>
    </row>
    <row r="47" spans="1:56" s="39" customFormat="1" ht="14.25" customHeight="1" thickBot="1" x14ac:dyDescent="0.3">
      <c r="A47" s="37"/>
      <c r="B47" s="119" t="s">
        <v>49</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1"/>
      <c r="AQ47" s="123"/>
      <c r="AR47" s="123"/>
      <c r="AS47" s="123"/>
      <c r="AT47" s="123"/>
      <c r="AU47" s="123"/>
      <c r="AV47" s="225">
        <f>AVERAGE(AV42:AZ46)</f>
        <v>1</v>
      </c>
      <c r="AW47" s="226"/>
      <c r="AX47" s="226"/>
      <c r="AY47" s="226"/>
      <c r="AZ47" s="226"/>
      <c r="BA47" s="38"/>
    </row>
    <row r="48" spans="1:56" s="10" customFormat="1" ht="13.5" customHeight="1" thickBot="1" x14ac:dyDescent="0.3">
      <c r="A48" s="17"/>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18"/>
    </row>
    <row r="49" spans="1:53" s="77" customFormat="1" ht="15.75" thickBot="1" x14ac:dyDescent="0.3">
      <c r="A49" s="75"/>
      <c r="B49" s="107" t="s">
        <v>50</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9"/>
      <c r="BA49" s="76"/>
    </row>
    <row r="50" spans="1:53" s="80" customFormat="1" ht="229.5" customHeight="1" thickBot="1" x14ac:dyDescent="0.3">
      <c r="A50" s="78"/>
      <c r="B50" s="82"/>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4"/>
      <c r="BA50" s="79"/>
    </row>
    <row r="51" spans="1:53" s="80" customFormat="1" ht="15.75" thickBot="1" x14ac:dyDescent="0.3">
      <c r="A51" s="78"/>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79"/>
    </row>
    <row r="52" spans="1:53" s="77" customFormat="1" ht="20.25" customHeight="1" x14ac:dyDescent="0.25">
      <c r="A52" s="75"/>
      <c r="B52" s="110" t="s">
        <v>51</v>
      </c>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2" t="s">
        <v>52</v>
      </c>
      <c r="AV52" s="112"/>
      <c r="AW52" s="112"/>
      <c r="AX52" s="112"/>
      <c r="AY52" s="112"/>
      <c r="AZ52" s="112"/>
      <c r="BA52" s="76"/>
    </row>
    <row r="53" spans="1:53" s="77" customFormat="1" ht="10.5" customHeight="1" x14ac:dyDescent="0.25">
      <c r="A53" s="7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13"/>
      <c r="AV53" s="113"/>
      <c r="AW53" s="113"/>
      <c r="AX53" s="113"/>
      <c r="AY53" s="113"/>
      <c r="AZ53" s="113"/>
      <c r="BA53" s="76"/>
    </row>
    <row r="54" spans="1:53" s="77" customFormat="1" ht="15.75" customHeight="1" x14ac:dyDescent="0.25">
      <c r="A54" s="75"/>
      <c r="B54" s="114" t="s">
        <v>39</v>
      </c>
      <c r="C54" s="114"/>
      <c r="D54" s="114"/>
      <c r="E54" s="114"/>
      <c r="F54" s="114"/>
      <c r="G54" s="114"/>
      <c r="H54" s="114"/>
      <c r="I54" s="114" t="s">
        <v>41</v>
      </c>
      <c r="J54" s="114"/>
      <c r="K54" s="114"/>
      <c r="L54" s="114"/>
      <c r="M54" s="114"/>
      <c r="N54" s="114"/>
      <c r="O54" s="114"/>
      <c r="P54" s="114" t="s">
        <v>53</v>
      </c>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5" t="s">
        <v>54</v>
      </c>
      <c r="AV54" s="115"/>
      <c r="AW54" s="115"/>
      <c r="AX54" s="115" t="s">
        <v>55</v>
      </c>
      <c r="AY54" s="115"/>
      <c r="AZ54" s="115"/>
      <c r="BA54" s="76"/>
    </row>
    <row r="55" spans="1:53" s="87" customFormat="1" ht="47.25" customHeight="1" x14ac:dyDescent="0.25">
      <c r="A55" s="85"/>
      <c r="B55" s="130" t="s">
        <v>82</v>
      </c>
      <c r="C55" s="130"/>
      <c r="D55" s="130"/>
      <c r="E55" s="130"/>
      <c r="F55" s="130"/>
      <c r="G55" s="130"/>
      <c r="H55" s="130"/>
      <c r="I55" s="129">
        <v>43196</v>
      </c>
      <c r="J55" s="130"/>
      <c r="K55" s="130"/>
      <c r="L55" s="130"/>
      <c r="M55" s="130"/>
      <c r="N55" s="130"/>
      <c r="O55" s="130"/>
      <c r="P55" s="252" t="s">
        <v>83</v>
      </c>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4"/>
      <c r="AU55" s="221"/>
      <c r="AV55" s="221"/>
      <c r="AW55" s="221"/>
      <c r="AX55" s="237" t="s">
        <v>60</v>
      </c>
      <c r="AY55" s="237"/>
      <c r="AZ55" s="237"/>
      <c r="BA55" s="86"/>
    </row>
    <row r="56" spans="1:53" s="87" customFormat="1" ht="87" customHeight="1" x14ac:dyDescent="0.25">
      <c r="A56" s="85"/>
      <c r="B56" s="130" t="s">
        <v>88</v>
      </c>
      <c r="C56" s="130"/>
      <c r="D56" s="130"/>
      <c r="E56" s="130"/>
      <c r="F56" s="130"/>
      <c r="G56" s="130"/>
      <c r="H56" s="130"/>
      <c r="I56" s="129">
        <v>43307</v>
      </c>
      <c r="J56" s="130"/>
      <c r="K56" s="130"/>
      <c r="L56" s="130"/>
      <c r="M56" s="130"/>
      <c r="N56" s="130"/>
      <c r="O56" s="130"/>
      <c r="P56" s="255" t="s">
        <v>93</v>
      </c>
      <c r="Q56" s="256"/>
      <c r="R56" s="256"/>
      <c r="S56" s="256"/>
      <c r="T56" s="256"/>
      <c r="U56" s="256"/>
      <c r="V56" s="256"/>
      <c r="W56" s="256"/>
      <c r="X56" s="256"/>
      <c r="Y56" s="256"/>
      <c r="Z56" s="256"/>
      <c r="AA56" s="256"/>
      <c r="AB56" s="256"/>
      <c r="AC56" s="256"/>
      <c r="AD56" s="256"/>
      <c r="AE56" s="256"/>
      <c r="AF56" s="256"/>
      <c r="AG56" s="256"/>
      <c r="AH56" s="256"/>
      <c r="AI56" s="256"/>
      <c r="AJ56" s="256"/>
      <c r="AK56" s="256"/>
      <c r="AL56" s="256"/>
      <c r="AM56" s="256"/>
      <c r="AN56" s="256"/>
      <c r="AO56" s="256"/>
      <c r="AP56" s="256"/>
      <c r="AQ56" s="256"/>
      <c r="AR56" s="256"/>
      <c r="AS56" s="256"/>
      <c r="AT56" s="257"/>
      <c r="AU56" s="221"/>
      <c r="AV56" s="221"/>
      <c r="AW56" s="221"/>
      <c r="AX56" s="258" t="s">
        <v>29</v>
      </c>
      <c r="AY56" s="259"/>
      <c r="AZ56" s="260"/>
      <c r="BA56" s="86"/>
    </row>
    <row r="57" spans="1:53" s="87" customFormat="1" ht="65.25" customHeight="1" x14ac:dyDescent="0.25">
      <c r="A57" s="85"/>
      <c r="B57" s="261"/>
      <c r="C57" s="261"/>
      <c r="D57" s="261"/>
      <c r="E57" s="261"/>
      <c r="F57" s="261"/>
      <c r="G57" s="261"/>
      <c r="H57" s="261"/>
      <c r="I57" s="224" t="s">
        <v>48</v>
      </c>
      <c r="J57" s="224"/>
      <c r="K57" s="224"/>
      <c r="L57" s="224"/>
      <c r="M57" s="224"/>
      <c r="N57" s="224"/>
      <c r="O57" s="224"/>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21"/>
      <c r="AV57" s="221"/>
      <c r="AW57" s="221"/>
      <c r="AX57" s="261"/>
      <c r="AY57" s="261"/>
      <c r="AZ57" s="261"/>
      <c r="BA57" s="86"/>
    </row>
    <row r="58" spans="1:53" s="87" customFormat="1" ht="65.25" customHeight="1" thickBot="1" x14ac:dyDescent="0.3">
      <c r="A58" s="85"/>
      <c r="B58" s="262"/>
      <c r="C58" s="263"/>
      <c r="D58" s="263"/>
      <c r="E58" s="263"/>
      <c r="F58" s="263"/>
      <c r="G58" s="263"/>
      <c r="H58" s="264"/>
      <c r="I58" s="265" t="s">
        <v>48</v>
      </c>
      <c r="J58" s="266"/>
      <c r="K58" s="266"/>
      <c r="L58" s="266"/>
      <c r="M58" s="266"/>
      <c r="N58" s="266"/>
      <c r="O58" s="267"/>
      <c r="P58" s="262"/>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4"/>
      <c r="AU58" s="268"/>
      <c r="AV58" s="269"/>
      <c r="AW58" s="270"/>
      <c r="AX58" s="262"/>
      <c r="AY58" s="263"/>
      <c r="AZ58" s="264"/>
      <c r="BA58" s="86"/>
    </row>
    <row r="59" spans="1:53" s="80" customFormat="1" ht="6.75" customHeight="1" thickBot="1" x14ac:dyDescent="0.3">
      <c r="A59" s="88"/>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90"/>
    </row>
    <row r="60" spans="1:53" ht="15" thickTop="1" x14ac:dyDescent="0.25"/>
  </sheetData>
  <mergeCells count="165">
    <mergeCell ref="B58:H58"/>
    <mergeCell ref="I58:O58"/>
    <mergeCell ref="P58:AT58"/>
    <mergeCell ref="AU58:AW58"/>
    <mergeCell ref="AX58:AZ58"/>
    <mergeCell ref="B56:H56"/>
    <mergeCell ref="I56:O56"/>
    <mergeCell ref="P56:AT56"/>
    <mergeCell ref="AU56:AW56"/>
    <mergeCell ref="AX56:AZ56"/>
    <mergeCell ref="B57:H57"/>
    <mergeCell ref="I57:O57"/>
    <mergeCell ref="P57:AT57"/>
    <mergeCell ref="AU57:AW57"/>
    <mergeCell ref="AX57:AZ57"/>
    <mergeCell ref="B54:H54"/>
    <mergeCell ref="I54:O54"/>
    <mergeCell ref="P54:AT54"/>
    <mergeCell ref="AU54:AW54"/>
    <mergeCell ref="AX54:AZ54"/>
    <mergeCell ref="B55:H55"/>
    <mergeCell ref="I55:O55"/>
    <mergeCell ref="P55:AT55"/>
    <mergeCell ref="AU55:AW55"/>
    <mergeCell ref="AX55:AZ55"/>
    <mergeCell ref="AV46:AZ46"/>
    <mergeCell ref="B47:AP47"/>
    <mergeCell ref="AQ47:AU47"/>
    <mergeCell ref="AV47:AZ47"/>
    <mergeCell ref="B49:AZ49"/>
    <mergeCell ref="B52:AT53"/>
    <mergeCell ref="AU52:AZ53"/>
    <mergeCell ref="AQ45:AU45"/>
    <mergeCell ref="AV45:AZ45"/>
    <mergeCell ref="B46:H46"/>
    <mergeCell ref="I46:O46"/>
    <mergeCell ref="P46:V46"/>
    <mergeCell ref="W46:AA46"/>
    <mergeCell ref="AB46:AF46"/>
    <mergeCell ref="AG46:AK46"/>
    <mergeCell ref="AL46:AP46"/>
    <mergeCell ref="AQ46:AU46"/>
    <mergeCell ref="AL44:AP44"/>
    <mergeCell ref="AQ44:AU44"/>
    <mergeCell ref="AV44:AZ44"/>
    <mergeCell ref="B45:H45"/>
    <mergeCell ref="I45:O45"/>
    <mergeCell ref="P45:V45"/>
    <mergeCell ref="W45:AA45"/>
    <mergeCell ref="AB45:AF45"/>
    <mergeCell ref="AG45:AK45"/>
    <mergeCell ref="AL45:AP45"/>
    <mergeCell ref="B44:H44"/>
    <mergeCell ref="I44:O44"/>
    <mergeCell ref="P44:V44"/>
    <mergeCell ref="W44:AA44"/>
    <mergeCell ref="AB44:AF44"/>
    <mergeCell ref="AG44:AK44"/>
    <mergeCell ref="B43:H43"/>
    <mergeCell ref="I43:O43"/>
    <mergeCell ref="P43:V43"/>
    <mergeCell ref="W43:AA43"/>
    <mergeCell ref="AB43:AF43"/>
    <mergeCell ref="AG43:AK43"/>
    <mergeCell ref="AL43:AP43"/>
    <mergeCell ref="AQ43:AU43"/>
    <mergeCell ref="AV43:AZ43"/>
    <mergeCell ref="B42:H42"/>
    <mergeCell ref="I42:O42"/>
    <mergeCell ref="P42:V42"/>
    <mergeCell ref="W42:AA42"/>
    <mergeCell ref="AB42:AF42"/>
    <mergeCell ref="AG42:AK42"/>
    <mergeCell ref="AL42:AP42"/>
    <mergeCell ref="AQ42:AU42"/>
    <mergeCell ref="AV42:AZ42"/>
    <mergeCell ref="B38:AZ38"/>
    <mergeCell ref="B39:AZ39"/>
    <mergeCell ref="B40:AZ40"/>
    <mergeCell ref="B41:H41"/>
    <mergeCell ref="I41:O41"/>
    <mergeCell ref="P41:V41"/>
    <mergeCell ref="W41:AA41"/>
    <mergeCell ref="AB41:AF41"/>
    <mergeCell ref="AG41:AK41"/>
    <mergeCell ref="AL41:AP41"/>
    <mergeCell ref="AQ41:AU41"/>
    <mergeCell ref="AV41:AZ41"/>
    <mergeCell ref="D35:R35"/>
    <mergeCell ref="S35:AG35"/>
    <mergeCell ref="AH35:AV35"/>
    <mergeCell ref="D36:R36"/>
    <mergeCell ref="S36:AG36"/>
    <mergeCell ref="AH36:AV36"/>
    <mergeCell ref="B31:AZ31"/>
    <mergeCell ref="B32:AZ32"/>
    <mergeCell ref="B33:E33"/>
    <mergeCell ref="F33:AB33"/>
    <mergeCell ref="AC33:AG33"/>
    <mergeCell ref="AH33:AZ33"/>
    <mergeCell ref="B29:AZ29"/>
    <mergeCell ref="B30:H30"/>
    <mergeCell ref="J30:N30"/>
    <mergeCell ref="O30:Q30"/>
    <mergeCell ref="T30:X30"/>
    <mergeCell ref="Y30:AA30"/>
    <mergeCell ref="AD30:AG30"/>
    <mergeCell ref="AH30:AJ30"/>
    <mergeCell ref="AF23:AJ24"/>
    <mergeCell ref="AK23:AO24"/>
    <mergeCell ref="AP23:AT24"/>
    <mergeCell ref="AU23:AZ24"/>
    <mergeCell ref="B25:AZ25"/>
    <mergeCell ref="B26:I28"/>
    <mergeCell ref="J26:AZ28"/>
    <mergeCell ref="B20:AZ20"/>
    <mergeCell ref="AF21:AJ22"/>
    <mergeCell ref="AK21:AZ21"/>
    <mergeCell ref="B22:D23"/>
    <mergeCell ref="E22:M23"/>
    <mergeCell ref="O22:S23"/>
    <mergeCell ref="T22:AD23"/>
    <mergeCell ref="AK22:AO22"/>
    <mergeCell ref="AP22:AT22"/>
    <mergeCell ref="AU22:AZ22"/>
    <mergeCell ref="B15:AZ15"/>
    <mergeCell ref="B16:H16"/>
    <mergeCell ref="I16:AZ16"/>
    <mergeCell ref="B17:AZ17"/>
    <mergeCell ref="B18:G19"/>
    <mergeCell ref="H18:AD18"/>
    <mergeCell ref="AF18:AJ19"/>
    <mergeCell ref="AK18:AZ19"/>
    <mergeCell ref="H19:AD19"/>
    <mergeCell ref="B11:AZ11"/>
    <mergeCell ref="B12:H12"/>
    <mergeCell ref="I12:AZ12"/>
    <mergeCell ref="B13:AZ13"/>
    <mergeCell ref="B14:H14"/>
    <mergeCell ref="I14:AZ14"/>
    <mergeCell ref="B9:AZ9"/>
    <mergeCell ref="B10:H10"/>
    <mergeCell ref="I10:AI10"/>
    <mergeCell ref="AK10:AM10"/>
    <mergeCell ref="AN10:AO10"/>
    <mergeCell ref="AP10:AQ10"/>
    <mergeCell ref="AR10:AT10"/>
    <mergeCell ref="AV10:AX10"/>
    <mergeCell ref="AY10:AZ10"/>
    <mergeCell ref="B6:AZ6"/>
    <mergeCell ref="B7:AZ7"/>
    <mergeCell ref="B8:H8"/>
    <mergeCell ref="I8:AL8"/>
    <mergeCell ref="AN8:AQ8"/>
    <mergeCell ref="AR8:AW8"/>
    <mergeCell ref="G1:R4"/>
    <mergeCell ref="S1:AT1"/>
    <mergeCell ref="S2:AT2"/>
    <mergeCell ref="S3:U3"/>
    <mergeCell ref="V3:AG3"/>
    <mergeCell ref="AH3:AJ3"/>
    <mergeCell ref="AK3:AT3"/>
    <mergeCell ref="V4:AG4"/>
    <mergeCell ref="AH4:AJ4"/>
    <mergeCell ref="AK4:AT4"/>
  </mergeCells>
  <printOptions horizontalCentered="1"/>
  <pageMargins left="0.19685039370078741" right="0.19685039370078741" top="0.39370078740157483" bottom="0.39370078740157483" header="1.0629921259842521" footer="0.19685039370078741"/>
  <pageSetup paperSize="121" scale="90" orientation="landscape" r:id="rId1"/>
  <headerFooter>
    <oddHeader xml:space="preserve">&amp;R&amp;"Arial,Normal"&amp;P de &amp;N                                                    </oddHeader>
  </headerFooter>
  <rowBreaks count="1" manualBreakCount="1">
    <brk id="37"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GCI-IND001</vt:lpstr>
      <vt:lpstr>GCI-IND002</vt:lpstr>
      <vt:lpstr>GCI-IND003</vt:lpstr>
      <vt:lpstr>GCI-IND004</vt:lpstr>
      <vt:lpstr>'GCI-IND001'!Área_de_impresión</vt:lpstr>
      <vt:lpstr>'GCI-IND002'!Área_de_impresión</vt:lpstr>
      <vt:lpstr>'GCI-IND003'!Área_de_impresión</vt:lpstr>
      <vt:lpstr>'GCI-IND004'!Área_de_impresión</vt:lpstr>
      <vt:lpstr>'GCI-IND001'!Títulos_a_imprimir</vt:lpstr>
      <vt:lpstr>'GCI-IND002'!Títulos_a_imprimir</vt:lpstr>
      <vt:lpstr>'GCI-IND003'!Títulos_a_imprimir</vt:lpstr>
      <vt:lpstr>'GCI-IND004'!Títulos_a_imprimir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 Rocio Buitrago Beltran</dc:creator>
  <cp:lastModifiedBy>Esperanza Peña Quintero</cp:lastModifiedBy>
  <cp:lastPrinted>2018-01-19T14:31:28Z</cp:lastPrinted>
  <dcterms:created xsi:type="dcterms:W3CDTF">2018-01-15T14:56:54Z</dcterms:created>
  <dcterms:modified xsi:type="dcterms:W3CDTF">2018-07-30T13:25:30Z</dcterms:modified>
</cp:coreProperties>
</file>