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GD-IND001" sheetId="1" r:id="rId1"/>
    <sheet name="GD-IND002" sheetId="2" r:id="rId2"/>
    <sheet name="GD-IND003" sheetId="3" r:id="rId3"/>
  </sheets>
  <definedNames>
    <definedName name="_xlnm.Print_Area" localSheetId="0">'GD-IND001'!$A$1:$BA$180</definedName>
    <definedName name="_xlnm.Print_Area" localSheetId="1">'GD-IND002'!$A$1:$BA$61</definedName>
    <definedName name="_xlnm.Print_Area" localSheetId="2">'GD-IND003'!$A$1:$BA$39</definedName>
    <definedName name="_xlnm.Print_Titles" localSheetId="0">'GD-IND001'!$1:$5</definedName>
    <definedName name="_xlnm.Print_Titles" localSheetId="1">'GD-IND002'!$1:$5</definedName>
    <definedName name="_xlnm.Print_Titles" localSheetId="2">'GD-IND003'!$1:$5</definedName>
  </definedNames>
  <calcPr fullCalcOnLoad="1"/>
</workbook>
</file>

<file path=xl/sharedStrings.xml><?xml version="1.0" encoding="utf-8"?>
<sst xmlns="http://schemas.openxmlformats.org/spreadsheetml/2006/main" count="428" uniqueCount="120">
  <si>
    <t>ELABORADO POR:</t>
  </si>
  <si>
    <t>Versión</t>
  </si>
  <si>
    <t>Código:</t>
  </si>
  <si>
    <t>Fecha:</t>
  </si>
  <si>
    <t>Versión:</t>
  </si>
  <si>
    <t>Página:</t>
  </si>
  <si>
    <t>Fecha</t>
  </si>
  <si>
    <t>dd/mm/aaaa</t>
  </si>
  <si>
    <t>1. FICHA TÉCNICA DEL INDICADOR</t>
  </si>
  <si>
    <t>Eficacia</t>
  </si>
  <si>
    <t>Efectividad</t>
  </si>
  <si>
    <t>Proceso del Indicador</t>
  </si>
  <si>
    <t>Nombre del Indicador</t>
  </si>
  <si>
    <t>Código del Indicador</t>
  </si>
  <si>
    <t>objetivo del Indicador</t>
  </si>
  <si>
    <t>Objetivo estratégico al que le aplica</t>
  </si>
  <si>
    <t>Objetivo del SIG al que aplica</t>
  </si>
  <si>
    <t>2. SEGUIMIENTO DEL INDICADOR</t>
  </si>
  <si>
    <t>PERIODO</t>
  </si>
  <si>
    <t>MEDICIÓN PROMEDIO</t>
  </si>
  <si>
    <t>Definición de las Variables del Indicador</t>
  </si>
  <si>
    <t>Formula del Indicador</t>
  </si>
  <si>
    <t>Responsables del indicador</t>
  </si>
  <si>
    <t xml:space="preserve">Medición </t>
  </si>
  <si>
    <t>Rangos del Indicador</t>
  </si>
  <si>
    <t>Inaceptable</t>
  </si>
  <si>
    <t>Aceptable</t>
  </si>
  <si>
    <t>Satisfactorio</t>
  </si>
  <si>
    <t>Tipo de indicador:</t>
  </si>
  <si>
    <t>Fuente de los datos de las variables</t>
  </si>
  <si>
    <t>Meta Esperada</t>
  </si>
  <si>
    <t>Unidad de Medida</t>
  </si>
  <si>
    <t>Periodicidad de medición</t>
  </si>
  <si>
    <t>Variable 1</t>
  </si>
  <si>
    <t>Variable 2</t>
  </si>
  <si>
    <t>Variable 3</t>
  </si>
  <si>
    <t>Variable 4</t>
  </si>
  <si>
    <t>Resultado</t>
  </si>
  <si>
    <t>% Ejecutado</t>
  </si>
  <si>
    <t>Fecha de corte</t>
  </si>
  <si>
    <t>Fecha Reporte</t>
  </si>
  <si>
    <t>2.1 Datos de medición</t>
  </si>
  <si>
    <t>2.2 Grafica de Tendencia</t>
  </si>
  <si>
    <t>REQUIERE ADELANTAR ACCIONES</t>
  </si>
  <si>
    <t>SI</t>
  </si>
  <si>
    <t>NO</t>
  </si>
  <si>
    <t>HOJA DE VIDA DE INDICADORES</t>
  </si>
  <si>
    <t>Proceso de Direccionamiento Estratégico</t>
  </si>
  <si>
    <t>FT-DE-DAIG-01</t>
  </si>
  <si>
    <t>Eficiencia</t>
  </si>
  <si>
    <t>Gestión Documental</t>
  </si>
  <si>
    <t>REVISADO POR:</t>
  </si>
  <si>
    <t>APROBADO POR:</t>
  </si>
  <si>
    <t>Fortalecer la estructura administrativa, técnica, institucional y operativa de la empresa, así como incrementar la sostenibilidad del SIG, para alcanzar óptimos niveles de productividad y servicio.</t>
  </si>
  <si>
    <t>Manejar y controlar adecuadamente los documentos que ingresan, se producen, se distribuyen, se tramitan, se organizan, se consultan, se conservan en el tiempo y/o eliminan en ejercicio de las funciones de las dependencias de la empresa</t>
  </si>
  <si>
    <t>GD-IND001</t>
  </si>
  <si>
    <t>X</t>
  </si>
  <si>
    <t>Mensual</t>
  </si>
  <si>
    <t>&gt; 5</t>
  </si>
  <si>
    <t>&lt; 2</t>
  </si>
  <si>
    <t>&gt;3 - &lt; 5</t>
  </si>
  <si>
    <t>Determinar el nivel de cumplimiento en los tiempos de entrega de los documentos que son solicitados al archivo central de la Empresa</t>
  </si>
  <si>
    <t>=Promedio de la sumatoria (V2 - V1)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</si>
  <si>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Fecha de recibo de la solicitud de documentación</t>
    </r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</si>
  <si>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Fecha de entrega de la documentación solicitada</t>
    </r>
  </si>
  <si>
    <t>Eficiencia en la Entrega de la solicitud de información</t>
  </si>
  <si>
    <t>= (V1 / V2) * 100%</t>
  </si>
  <si>
    <t>Porcentaje</t>
  </si>
  <si>
    <t>&lt;70%</t>
  </si>
  <si>
    <t>&gt;70% y &lt;90%</t>
  </si>
  <si>
    <t>&gt;90%</t>
  </si>
  <si>
    <t>GD-IND002</t>
  </si>
  <si>
    <t>GD-IND003</t>
  </si>
  <si>
    <t>&lt;50%</t>
  </si>
  <si>
    <t>&gt;50% y &lt;70%</t>
  </si>
  <si>
    <t>&gt;70%</t>
  </si>
  <si>
    <t>Eficiencia en la realización de capacitaciones de gestión documental</t>
  </si>
  <si>
    <t>= (Promedio de la sumatoria (V1/ V2)) * 100%</t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</si>
  <si>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Numero de personas que asisten a la capacitación de gestión documental programadas en el periodo</t>
    </r>
  </si>
  <si>
    <t>Profesional de Gestión documental designado</t>
  </si>
  <si>
    <t>Coordinador de Gestión Documental</t>
  </si>
  <si>
    <t>Análisis</t>
  </si>
  <si>
    <r>
      <t xml:space="preserve">YOSEF FABIÁN OJEDA LARA
</t>
    </r>
    <r>
      <rPr>
        <sz val="9"/>
        <rFont val="Arial"/>
        <family val="2"/>
      </rPr>
      <t>Contratista - Subgerencia de Gestión Corporativa</t>
    </r>
  </si>
  <si>
    <r>
      <t xml:space="preserve">MARÍA CLARA RODRÍGUEZ GONZÁLEZ
</t>
    </r>
    <r>
      <rPr>
        <sz val="9"/>
        <rFont val="Arial"/>
        <family val="2"/>
      </rPr>
      <t>Contratista - Subgerencia de Gestión Corporativa</t>
    </r>
  </si>
  <si>
    <r>
      <t xml:space="preserve">YAMILE ANGÉLICA MEDINA WALTEROS
</t>
    </r>
    <r>
      <rPr>
        <sz val="9"/>
        <rFont val="Arial"/>
        <family val="2"/>
      </rPr>
      <t>Subgerente de Gestión Corporativa</t>
    </r>
  </si>
  <si>
    <t>2.3 Análisis de los Resultados del Indicador</t>
  </si>
  <si>
    <t>Descripción del análisis</t>
  </si>
  <si>
    <r>
      <rPr>
        <b/>
        <sz val="10"/>
        <rFont val="Arial"/>
        <family val="2"/>
      </rPr>
      <t>Promedio de la sumatoria.</t>
    </r>
    <r>
      <rPr>
        <sz val="10"/>
        <rFont val="Arial"/>
        <family val="2"/>
      </rPr>
      <t xml:space="preserve"> Hace referencia a realizar el promedio simple de la sumatoria de cada uno de los resultados de la operación matemática de la dividir V1 entre V2.</t>
    </r>
  </si>
  <si>
    <r>
      <rPr>
        <b/>
        <sz val="10"/>
        <rFont val="Arial"/>
        <family val="2"/>
      </rPr>
      <t>Promedio de la sumatoria.</t>
    </r>
    <r>
      <rPr>
        <sz val="10"/>
        <rFont val="Arial"/>
        <family val="2"/>
      </rPr>
      <t xml:space="preserve"> Hace referencia a realizar el promedio simple de la sumatoria de cada uno de los resultados de la operación matemática de la resta entre V2 y V1.</t>
    </r>
  </si>
  <si>
    <t>días hábiles</t>
  </si>
  <si>
    <t>3 días Hábiles</t>
  </si>
  <si>
    <t>Correo electrónico recibidos por el usuarios cad@eru.gov.co
Base de datos control de préstamo de documentos</t>
  </si>
  <si>
    <t>Establecer el grado de cumplimiento en el préstamo de documentos que son solicitados al archivo central de la Empresa</t>
  </si>
  <si>
    <r>
      <rPr>
        <b/>
        <sz val="10"/>
        <rFont val="Arial"/>
        <family val="2"/>
      </rPr>
      <t>V2.</t>
    </r>
    <r>
      <rPr>
        <sz val="10"/>
        <rFont val="Arial"/>
        <family val="2"/>
      </rPr>
      <t xml:space="preserve"> Numero total de solicitudes de documentación realizadas al archivo central durante el periodo de medición y que cumplen con todos los requisitos para la busqueda de la información</t>
    </r>
  </si>
  <si>
    <t>Trimestral</t>
  </si>
  <si>
    <r>
      <rPr>
        <b/>
        <sz val="10"/>
        <rFont val="Arial"/>
        <family val="2"/>
      </rPr>
      <t xml:space="preserve">V2. </t>
    </r>
    <r>
      <rPr>
        <sz val="10"/>
        <rFont val="Arial"/>
        <family val="2"/>
      </rPr>
      <t>Numero de personas invitadas o inscritas a las capacitaciones de gestión documental en el periodo</t>
    </r>
  </si>
  <si>
    <t>Invitaciones a capacitaciones, inscripciones diligenciadas para las capacitaciones
Registros de asistencia a las capacitaciones de gestión documental</t>
  </si>
  <si>
    <t>Establecer el grado de participación del personal de la Empresa en las capacitaciones de gestión documental</t>
  </si>
  <si>
    <t>Cumplimiento en la entrega de información solicitada</t>
  </si>
  <si>
    <r>
      <rPr>
        <b/>
        <sz val="10"/>
        <rFont val="Arial"/>
        <family val="2"/>
      </rPr>
      <t>V1.</t>
    </r>
    <r>
      <rPr>
        <sz val="10"/>
        <rFont val="Arial"/>
        <family val="2"/>
      </rPr>
      <t xml:space="preserve"> Corresponde al numero total de solicitudes en las que se entregaron documentos durante el periodo de medición</t>
    </r>
  </si>
  <si>
    <t>2.1 Datos de medición Fisico</t>
  </si>
  <si>
    <t>2.1.1 Datos de medición Digital</t>
  </si>
  <si>
    <t>MEDICION PROMEDIO</t>
  </si>
  <si>
    <t>ENERO</t>
  </si>
  <si>
    <r>
      <t xml:space="preserve">GEMA EDITH LOZANO RAMIREZ
</t>
    </r>
    <r>
      <rPr>
        <sz val="9"/>
        <rFont val="Arial"/>
        <family val="2"/>
      </rPr>
      <t>Subgerente de Gestión Corporativa</t>
    </r>
  </si>
  <si>
    <t>ACEPTABLE</t>
  </si>
  <si>
    <t>SATISFACTORIO</t>
  </si>
  <si>
    <t>x</t>
  </si>
  <si>
    <t xml:space="preserve">Para el desarrollo de la entrega de los expedientes que se custodian en el Archivo Central, es importante tener presente dos (2) factores el físico y el digital los cuales son:
El físico consiste en ubicar oportunamente el expediente y verificar la disposición del vehículo para llevarlo a las instalaciones de PORTO 100. Es pertinente aclarar que solo se enviaran los expedientes en el vehículo de la Empresa el cual garantiza su correcta custodia; por este motivo no se enviará por otro medio de transporte.  
El digital consiste en que algunas solicitudes son exigidas con premura, lo que conlleva a digitalizarlos y enviarlos por Google Drive. Este proceso acarrea más tiempo en el envío, ya que se debe alistar la información haciéndole los siguientes pasos: desencarpetar, quitar ganchos de cosedora, desdoblar puntas arrugadas para evitar que se atasquen en el escáner y prestar los primeros auxilios a los documentos que se encuentren rasgados. </t>
  </si>
  <si>
    <t>Se dio cumplimiento a la entrega de la información en los tiempos establecidos.</t>
  </si>
  <si>
    <t>FEBRERO</t>
  </si>
  <si>
    <t xml:space="preserve">
Se dio cumplimiento de manera eficaz a la entrega de la información de los documentos solicitados al archivo central.</t>
  </si>
  <si>
    <t>De acuerdo con el resultado del indicador, este se encuentra ubicado en el 100% dentro del rango de SATISFACTORIO.</t>
  </si>
  <si>
    <t>MARZO</t>
  </si>
  <si>
    <t>Marzo</t>
  </si>
  <si>
    <t xml:space="preserve">
Se dio cumplimiento de manera eficaz a la entrega de la información de los documentos solicitados al archivo central. para este periodo se digitalizaron inmediatamente los expedientes solicitados por los funcionarios.   
</t>
  </si>
  <si>
    <t>El grupo de gestión documental, esta cumplimiento con las solicitudes de préstamos de documentos que son solicitados por los funcionarios de la Empresa.</t>
  </si>
  <si>
    <t>Enero-Marzo-2018</t>
  </si>
  <si>
    <t>Durante el primer trimestre de la vigencia 2018 no se realizaron capacitaciones de Gestión Documental, por tanto no se reporta información.</t>
  </si>
  <si>
    <t>N/A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</si>
</sst>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\ &quot;de&quot;\ mmmm\ &quot;de&quot;\ yyyy"/>
    <numFmt numFmtId="177" formatCode="[$-240A]d&quot; de &quot;mmmm&quot; de &quot;yyyy;@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 tint="-0.1499900072813034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24997000396251678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3" fillId="0" borderId="13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/>
    </xf>
    <xf numFmtId="0" fontId="53" fillId="0" borderId="14" xfId="0" applyNumberFormat="1" applyFont="1" applyBorder="1" applyAlignment="1">
      <alignment vertical="center"/>
    </xf>
    <xf numFmtId="0" fontId="53" fillId="0" borderId="0" xfId="0" applyNumberFormat="1" applyFont="1" applyAlignment="1">
      <alignment vertical="center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0" xfId="0" applyFont="1" applyAlignment="1">
      <alignment/>
    </xf>
    <xf numFmtId="0" fontId="56" fillId="0" borderId="13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2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22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" fontId="7" fillId="0" borderId="26" xfId="0" applyNumberFormat="1" applyFont="1" applyFill="1" applyBorder="1" applyAlignment="1">
      <alignment horizontal="center" vertical="center"/>
    </xf>
    <xf numFmtId="14" fontId="53" fillId="0" borderId="26" xfId="0" applyNumberFormat="1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vertical="top" wrapText="1"/>
    </xf>
    <xf numFmtId="0" fontId="55" fillId="0" borderId="26" xfId="0" applyFont="1" applyFill="1" applyBorder="1" applyAlignment="1">
      <alignment vertical="top"/>
    </xf>
    <xf numFmtId="0" fontId="9" fillId="0" borderId="26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19" borderId="34" xfId="0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  <xf numFmtId="14" fontId="7" fillId="0" borderId="28" xfId="0" applyNumberFormat="1" applyFont="1" applyFill="1" applyBorder="1" applyAlignment="1">
      <alignment horizontal="center" vertical="center"/>
    </xf>
    <xf numFmtId="14" fontId="7" fillId="0" borderId="29" xfId="0" applyNumberFormat="1" applyFont="1" applyFill="1" applyBorder="1" applyAlignment="1">
      <alignment horizontal="center" vertical="center"/>
    </xf>
    <xf numFmtId="14" fontId="7" fillId="0" borderId="30" xfId="0" applyNumberFormat="1" applyFont="1" applyFill="1" applyBorder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 vertical="center"/>
    </xf>
    <xf numFmtId="14" fontId="7" fillId="0" borderId="27" xfId="0" applyNumberFormat="1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8" fillId="23" borderId="31" xfId="0" applyFont="1" applyFill="1" applyBorder="1" applyAlignment="1">
      <alignment horizontal="center" vertical="center"/>
    </xf>
    <xf numFmtId="0" fontId="8" fillId="23" borderId="32" xfId="0" applyFont="1" applyFill="1" applyBorder="1" applyAlignment="1">
      <alignment horizontal="center" vertical="center"/>
    </xf>
    <xf numFmtId="0" fontId="8" fillId="23" borderId="35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178" fontId="6" fillId="0" borderId="37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8" fillId="23" borderId="43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/>
    </xf>
    <xf numFmtId="0" fontId="53" fillId="0" borderId="2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36" borderId="49" xfId="0" applyNumberFormat="1" applyFont="1" applyFill="1" applyBorder="1" applyAlignment="1">
      <alignment horizontal="center" vertical="center" wrapText="1"/>
    </xf>
    <xf numFmtId="0" fontId="7" fillId="36" borderId="50" xfId="0" applyNumberFormat="1" applyFont="1" applyFill="1" applyBorder="1" applyAlignment="1">
      <alignment horizontal="center" vertical="center" wrapText="1"/>
    </xf>
    <xf numFmtId="0" fontId="53" fillId="0" borderId="49" xfId="0" applyNumberFormat="1" applyFont="1" applyFill="1" applyBorder="1" applyAlignment="1">
      <alignment horizontal="center" vertical="center"/>
    </xf>
    <xf numFmtId="0" fontId="53" fillId="0" borderId="50" xfId="0" applyNumberFormat="1" applyFont="1" applyFill="1" applyBorder="1" applyAlignment="1">
      <alignment horizontal="center" vertical="center"/>
    </xf>
    <xf numFmtId="0" fontId="8" fillId="37" borderId="48" xfId="0" applyNumberFormat="1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53" fillId="36" borderId="48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" fillId="37" borderId="52" xfId="0" applyFont="1" applyFill="1" applyBorder="1" applyAlignment="1">
      <alignment horizontal="center" vertical="center" wrapText="1"/>
    </xf>
    <xf numFmtId="0" fontId="7" fillId="37" borderId="55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/>
    </xf>
    <xf numFmtId="177" fontId="6" fillId="0" borderId="39" xfId="0" applyNumberFormat="1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0" fontId="53" fillId="36" borderId="48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36" borderId="48" xfId="0" applyNumberFormat="1" applyFont="1" applyFill="1" applyBorder="1" applyAlignment="1">
      <alignment horizontal="left" vertical="center" wrapText="1"/>
    </xf>
    <xf numFmtId="0" fontId="7" fillId="36" borderId="48" xfId="0" applyNumberFormat="1" applyFont="1" applyFill="1" applyBorder="1" applyAlignment="1">
      <alignment horizontal="left" vertical="center"/>
    </xf>
    <xf numFmtId="0" fontId="7" fillId="34" borderId="48" xfId="0" applyFont="1" applyFill="1" applyBorder="1" applyAlignment="1">
      <alignment horizontal="center" vertical="center" wrapText="1"/>
    </xf>
    <xf numFmtId="0" fontId="7" fillId="39" borderId="48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6" fillId="0" borderId="49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55" fillId="0" borderId="44" xfId="0" applyFont="1" applyBorder="1" applyAlignment="1">
      <alignment horizontal="center" vertical="center"/>
    </xf>
    <xf numFmtId="0" fontId="55" fillId="0" borderId="44" xfId="0" applyFont="1" applyBorder="1" applyAlignment="1">
      <alignment vertical="center"/>
    </xf>
    <xf numFmtId="0" fontId="55" fillId="0" borderId="45" xfId="0" applyFont="1" applyBorder="1" applyAlignment="1">
      <alignment vertical="center"/>
    </xf>
    <xf numFmtId="0" fontId="55" fillId="0" borderId="46" xfId="0" applyFont="1" applyBorder="1" applyAlignment="1">
      <alignment vertical="center"/>
    </xf>
    <xf numFmtId="0" fontId="7" fillId="36" borderId="48" xfId="0" applyNumberFormat="1" applyFont="1" applyFill="1" applyBorder="1" applyAlignment="1">
      <alignment horizontal="center" vertical="center"/>
    </xf>
    <xf numFmtId="0" fontId="7" fillId="36" borderId="49" xfId="0" applyNumberFormat="1" applyFont="1" applyFill="1" applyBorder="1" applyAlignment="1">
      <alignment horizontal="left" vertical="center" wrapText="1"/>
    </xf>
    <xf numFmtId="0" fontId="7" fillId="36" borderId="66" xfId="0" applyNumberFormat="1" applyFont="1" applyFill="1" applyBorder="1" applyAlignment="1">
      <alignment horizontal="left" vertical="center" wrapText="1"/>
    </xf>
    <xf numFmtId="0" fontId="7" fillId="36" borderId="50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left" vertical="center"/>
    </xf>
    <xf numFmtId="0" fontId="7" fillId="0" borderId="49" xfId="0" applyNumberFormat="1" applyFont="1" applyFill="1" applyBorder="1" applyAlignment="1">
      <alignment horizontal="left" vertical="center"/>
    </xf>
    <xf numFmtId="0" fontId="6" fillId="0" borderId="66" xfId="0" applyNumberFormat="1" applyFont="1" applyFill="1" applyBorder="1" applyAlignment="1">
      <alignment horizontal="left" vertical="center"/>
    </xf>
    <xf numFmtId="0" fontId="6" fillId="0" borderId="48" xfId="0" applyNumberFormat="1" applyFont="1" applyFill="1" applyBorder="1" applyAlignment="1">
      <alignment horizontal="justify" vertical="center" wrapText="1"/>
    </xf>
    <xf numFmtId="0" fontId="53" fillId="0" borderId="48" xfId="0" applyNumberFormat="1" applyFont="1" applyFill="1" applyBorder="1" applyAlignment="1">
      <alignment horizontal="center" vertical="center"/>
    </xf>
    <xf numFmtId="0" fontId="7" fillId="36" borderId="48" xfId="0" applyNumberFormat="1" applyFont="1" applyFill="1" applyBorder="1" applyAlignment="1">
      <alignment horizontal="center" vertical="center" wrapText="1"/>
    </xf>
    <xf numFmtId="178" fontId="7" fillId="0" borderId="48" xfId="0" applyNumberFormat="1" applyFont="1" applyFill="1" applyBorder="1" applyAlignment="1">
      <alignment horizontal="center" vertical="center"/>
    </xf>
    <xf numFmtId="0" fontId="53" fillId="36" borderId="48" xfId="0" applyNumberFormat="1" applyFont="1" applyFill="1" applyBorder="1" applyAlignment="1">
      <alignment horizontal="left" vertical="center"/>
    </xf>
    <xf numFmtId="0" fontId="53" fillId="36" borderId="49" xfId="0" applyNumberFormat="1" applyFont="1" applyFill="1" applyBorder="1" applyAlignment="1">
      <alignment horizontal="left" vertical="center" wrapText="1"/>
    </xf>
    <xf numFmtId="0" fontId="53" fillId="36" borderId="66" xfId="0" applyNumberFormat="1" applyFont="1" applyFill="1" applyBorder="1" applyAlignment="1">
      <alignment horizontal="left" vertical="center" wrapText="1"/>
    </xf>
    <xf numFmtId="0" fontId="53" fillId="36" borderId="50" xfId="0" applyNumberFormat="1" applyFont="1" applyFill="1" applyBorder="1" applyAlignment="1">
      <alignment horizontal="left" vertical="center" wrapText="1"/>
    </xf>
    <xf numFmtId="0" fontId="6" fillId="0" borderId="61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62" xfId="0" applyNumberFormat="1" applyFont="1" applyFill="1" applyBorder="1" applyAlignment="1">
      <alignment horizontal="justify" vertical="center" wrapText="1"/>
    </xf>
    <xf numFmtId="0" fontId="6" fillId="0" borderId="63" xfId="0" applyNumberFormat="1" applyFont="1" applyFill="1" applyBorder="1" applyAlignment="1">
      <alignment horizontal="justify" vertical="center" wrapText="1"/>
    </xf>
    <xf numFmtId="0" fontId="6" fillId="0" borderId="64" xfId="0" applyNumberFormat="1" applyFont="1" applyFill="1" applyBorder="1" applyAlignment="1">
      <alignment horizontal="justify" vertical="center" wrapText="1"/>
    </xf>
    <xf numFmtId="0" fontId="6" fillId="0" borderId="65" xfId="0" applyNumberFormat="1" applyFont="1" applyFill="1" applyBorder="1" applyAlignment="1">
      <alignment horizontal="justify" vertical="center" wrapText="1"/>
    </xf>
    <xf numFmtId="0" fontId="3" fillId="0" borderId="48" xfId="0" applyFont="1" applyBorder="1" applyAlignment="1">
      <alignment horizontal="center" vertical="center" wrapText="1"/>
    </xf>
    <xf numFmtId="0" fontId="7" fillId="36" borderId="66" xfId="0" applyNumberFormat="1" applyFont="1" applyFill="1" applyBorder="1" applyAlignment="1">
      <alignment horizontal="center" vertical="center" wrapText="1"/>
    </xf>
    <xf numFmtId="0" fontId="53" fillId="36" borderId="49" xfId="0" applyNumberFormat="1" applyFont="1" applyFill="1" applyBorder="1" applyAlignment="1">
      <alignment horizontal="center" vertical="center" wrapText="1"/>
    </xf>
    <xf numFmtId="0" fontId="53" fillId="36" borderId="50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top"/>
    </xf>
    <xf numFmtId="0" fontId="53" fillId="36" borderId="48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4" fontId="53" fillId="0" borderId="67" xfId="0" applyNumberFormat="1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vertical="center"/>
    </xf>
    <xf numFmtId="0" fontId="56" fillId="0" borderId="69" xfId="0" applyFont="1" applyFill="1" applyBorder="1" applyAlignment="1">
      <alignment vertical="center"/>
    </xf>
    <xf numFmtId="0" fontId="56" fillId="0" borderId="70" xfId="0" applyFont="1" applyFill="1" applyBorder="1" applyAlignment="1">
      <alignment vertical="center"/>
    </xf>
    <xf numFmtId="0" fontId="9" fillId="0" borderId="67" xfId="0" applyFont="1" applyFill="1" applyBorder="1" applyAlignment="1">
      <alignment horizontal="center" vertical="center" wrapText="1"/>
    </xf>
    <xf numFmtId="0" fontId="56" fillId="0" borderId="68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10" fontId="7" fillId="0" borderId="26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9" fontId="8" fillId="37" borderId="48" xfId="0" applyNumberFormat="1" applyFont="1" applyFill="1" applyBorder="1" applyAlignment="1">
      <alignment horizontal="center" vertical="center"/>
    </xf>
    <xf numFmtId="0" fontId="8" fillId="37" borderId="48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justify" vertical="center" wrapText="1"/>
    </xf>
    <xf numFmtId="0" fontId="7" fillId="0" borderId="49" xfId="0" applyNumberFormat="1" applyFont="1" applyFill="1" applyBorder="1" applyAlignment="1">
      <alignment horizontal="justify" vertical="center" wrapText="1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justify" vertical="center" wrapText="1"/>
    </xf>
    <xf numFmtId="0" fontId="58" fillId="0" borderId="26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justify" vertical="center" wrapText="1"/>
    </xf>
    <xf numFmtId="0" fontId="6" fillId="0" borderId="59" xfId="0" applyNumberFormat="1" applyFont="1" applyFill="1" applyBorder="1" applyAlignment="1">
      <alignment horizontal="justify" vertical="center" wrapText="1"/>
    </xf>
    <xf numFmtId="0" fontId="6" fillId="0" borderId="60" xfId="0" applyNumberFormat="1" applyFont="1" applyFill="1" applyBorder="1" applyAlignment="1">
      <alignment horizontal="justify" vertical="center" wrapText="1"/>
    </xf>
    <xf numFmtId="0" fontId="7" fillId="19" borderId="0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4" fontId="53" fillId="0" borderId="28" xfId="0" applyNumberFormat="1" applyFont="1" applyFill="1" applyBorder="1" applyAlignment="1">
      <alignment horizontal="center" vertical="center"/>
    </xf>
    <xf numFmtId="14" fontId="53" fillId="0" borderId="29" xfId="0" applyNumberFormat="1" applyFont="1" applyFill="1" applyBorder="1" applyAlignment="1">
      <alignment horizontal="center" vertical="center"/>
    </xf>
    <xf numFmtId="14" fontId="53" fillId="0" borderId="30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vertical="center" wrapText="1"/>
    </xf>
    <xf numFmtId="0" fontId="55" fillId="0" borderId="29" xfId="0" applyFont="1" applyFill="1" applyBorder="1" applyAlignment="1">
      <alignment vertical="center"/>
    </xf>
    <xf numFmtId="0" fontId="55" fillId="0" borderId="30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vertical="center" wrapText="1"/>
    </xf>
    <xf numFmtId="0" fontId="56" fillId="0" borderId="69" xfId="0" applyFont="1" applyFill="1" applyBorder="1" applyAlignment="1">
      <alignment vertical="center" wrapText="1"/>
    </xf>
    <xf numFmtId="0" fontId="56" fillId="0" borderId="70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56" fillId="0" borderId="29" xfId="0" applyFont="1" applyFill="1" applyBorder="1" applyAlignment="1">
      <alignment vertical="center"/>
    </xf>
    <xf numFmtId="0" fontId="56" fillId="0" borderId="30" xfId="0" applyFont="1" applyFill="1" applyBorder="1" applyAlignment="1">
      <alignment vertical="center"/>
    </xf>
    <xf numFmtId="14" fontId="7" fillId="0" borderId="67" xfId="0" applyNumberFormat="1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 wrapText="1"/>
    </xf>
    <xf numFmtId="0" fontId="59" fillId="0" borderId="67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left" vertical="center" wrapText="1"/>
    </xf>
    <xf numFmtId="0" fontId="56" fillId="0" borderId="29" xfId="0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6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7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6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7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0"/>
  <sheetViews>
    <sheetView view="pageBreakPreview" zoomScaleSheetLayoutView="100" zoomScalePageLayoutView="0" workbookViewId="0" topLeftCell="A176">
      <selection activeCell="A178" sqref="A178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10" width="2.7109375" style="1" customWidth="1"/>
    <col min="11" max="12" width="2.57421875" style="1" customWidth="1"/>
    <col min="13" max="42" width="2.7109375" style="1" customWidth="1"/>
    <col min="43" max="43" width="3.00390625" style="1" customWidth="1"/>
    <col min="44" max="46" width="2.7109375" style="1" customWidth="1"/>
    <col min="47" max="47" width="4.14062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2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126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32" t="s">
        <v>46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3"/>
      <c r="AU1" s="11"/>
    </row>
    <row r="2" spans="2:47" ht="18.75" customHeight="1">
      <c r="B2" s="5"/>
      <c r="C2" s="5"/>
      <c r="D2" s="5"/>
      <c r="E2" s="5"/>
      <c r="F2" s="5"/>
      <c r="G2" s="128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4" t="s">
        <v>47</v>
      </c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5"/>
      <c r="AU2" s="20"/>
    </row>
    <row r="3" spans="2:47" ht="19.5" customHeight="1">
      <c r="B3" s="5"/>
      <c r="C3" s="5"/>
      <c r="D3" s="5"/>
      <c r="E3" s="5"/>
      <c r="F3" s="5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89" t="s">
        <v>2</v>
      </c>
      <c r="T3" s="90"/>
      <c r="U3" s="91"/>
      <c r="V3" s="92" t="s">
        <v>48</v>
      </c>
      <c r="W3" s="93"/>
      <c r="X3" s="93"/>
      <c r="Y3" s="93"/>
      <c r="Z3" s="93"/>
      <c r="AA3" s="93"/>
      <c r="AB3" s="93"/>
      <c r="AC3" s="93"/>
      <c r="AD3" s="93"/>
      <c r="AE3" s="93"/>
      <c r="AF3" s="93"/>
      <c r="AG3" s="94"/>
      <c r="AH3" s="89" t="s">
        <v>4</v>
      </c>
      <c r="AI3" s="90"/>
      <c r="AJ3" s="91"/>
      <c r="AK3" s="98">
        <v>1</v>
      </c>
      <c r="AL3" s="99"/>
      <c r="AM3" s="99"/>
      <c r="AN3" s="99"/>
      <c r="AO3" s="99"/>
      <c r="AP3" s="99"/>
      <c r="AQ3" s="99"/>
      <c r="AR3" s="99"/>
      <c r="AS3" s="99"/>
      <c r="AT3" s="100"/>
      <c r="AU3" s="21"/>
    </row>
    <row r="4" spans="2:47" ht="18.75" customHeight="1" thickBot="1">
      <c r="B4" s="5"/>
      <c r="C4" s="5"/>
      <c r="D4" s="5"/>
      <c r="E4" s="5"/>
      <c r="F4" s="5"/>
      <c r="G4" s="130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6" t="s">
        <v>3</v>
      </c>
      <c r="T4" s="6"/>
      <c r="U4" s="6"/>
      <c r="V4" s="137">
        <v>42821</v>
      </c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  <c r="AH4" s="95" t="s">
        <v>5</v>
      </c>
      <c r="AI4" s="96"/>
      <c r="AJ4" s="97"/>
      <c r="AK4" s="95"/>
      <c r="AL4" s="96"/>
      <c r="AM4" s="96"/>
      <c r="AN4" s="96"/>
      <c r="AO4" s="96"/>
      <c r="AP4" s="96"/>
      <c r="AQ4" s="96"/>
      <c r="AR4" s="96"/>
      <c r="AS4" s="96"/>
      <c r="AT4" s="136"/>
      <c r="AU4" s="21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115" t="s">
        <v>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</row>
    <row r="7" spans="1:53" s="7" customFormat="1" ht="6" customHeight="1" thickTop="1">
      <c r="A7" s="22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23"/>
    </row>
    <row r="8" spans="1:53" s="41" customFormat="1" ht="29.25" customHeight="1">
      <c r="A8" s="40"/>
      <c r="B8" s="174" t="s">
        <v>11</v>
      </c>
      <c r="C8" s="174"/>
      <c r="D8" s="174"/>
      <c r="E8" s="174"/>
      <c r="F8" s="174"/>
      <c r="G8" s="174"/>
      <c r="H8" s="174"/>
      <c r="I8" s="171" t="s">
        <v>50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N8" s="172" t="s">
        <v>13</v>
      </c>
      <c r="AO8" s="172"/>
      <c r="AP8" s="172"/>
      <c r="AQ8" s="172"/>
      <c r="AR8" s="171" t="s">
        <v>55</v>
      </c>
      <c r="AS8" s="171"/>
      <c r="AT8" s="171"/>
      <c r="AU8" s="171"/>
      <c r="AV8" s="171"/>
      <c r="AW8" s="171"/>
      <c r="AX8" s="13"/>
      <c r="AY8" s="13"/>
      <c r="AZ8" s="13"/>
      <c r="BA8" s="42"/>
    </row>
    <row r="9" spans="1:53" s="7" customFormat="1" ht="6" customHeight="1">
      <c r="A9" s="24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25"/>
    </row>
    <row r="10" spans="1:53" s="43" customFormat="1" ht="29.25" customHeight="1">
      <c r="A10" s="40"/>
      <c r="B10" s="152" t="s">
        <v>12</v>
      </c>
      <c r="C10" s="152"/>
      <c r="D10" s="152"/>
      <c r="E10" s="152"/>
      <c r="F10" s="152"/>
      <c r="G10" s="152"/>
      <c r="H10" s="152"/>
      <c r="I10" s="125" t="s">
        <v>65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4"/>
      <c r="AK10" s="152" t="s">
        <v>6</v>
      </c>
      <c r="AL10" s="152"/>
      <c r="AM10" s="152"/>
      <c r="AN10" s="125">
        <v>25</v>
      </c>
      <c r="AO10" s="125"/>
      <c r="AP10" s="125">
        <v>8</v>
      </c>
      <c r="AQ10" s="125"/>
      <c r="AR10" s="125">
        <v>2017</v>
      </c>
      <c r="AS10" s="125"/>
      <c r="AT10" s="125"/>
      <c r="AU10" s="12"/>
      <c r="AV10" s="152" t="s">
        <v>1</v>
      </c>
      <c r="AW10" s="152"/>
      <c r="AX10" s="152"/>
      <c r="AY10" s="173">
        <v>1</v>
      </c>
      <c r="AZ10" s="173"/>
      <c r="BA10" s="42"/>
    </row>
    <row r="11" spans="1:53" s="7" customFormat="1" ht="6" customHeight="1">
      <c r="A11" s="24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25"/>
    </row>
    <row r="12" spans="1:53" s="43" customFormat="1" ht="25.5" customHeight="1">
      <c r="A12" s="40"/>
      <c r="B12" s="151" t="s">
        <v>14</v>
      </c>
      <c r="C12" s="151"/>
      <c r="D12" s="151"/>
      <c r="E12" s="151"/>
      <c r="F12" s="151"/>
      <c r="G12" s="151"/>
      <c r="H12" s="151"/>
      <c r="I12" s="170" t="s">
        <v>61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42"/>
    </row>
    <row r="13" spans="1:53" s="7" customFormat="1" ht="6" customHeight="1">
      <c r="A13" s="24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25"/>
    </row>
    <row r="14" spans="1:53" s="43" customFormat="1" ht="42" customHeight="1">
      <c r="A14" s="40"/>
      <c r="B14" s="151" t="s">
        <v>15</v>
      </c>
      <c r="C14" s="151"/>
      <c r="D14" s="151"/>
      <c r="E14" s="151"/>
      <c r="F14" s="151"/>
      <c r="G14" s="151"/>
      <c r="H14" s="151"/>
      <c r="I14" s="170" t="s">
        <v>53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42"/>
    </row>
    <row r="15" spans="1:53" s="7" customFormat="1" ht="6" customHeight="1">
      <c r="A15" s="24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25"/>
    </row>
    <row r="16" spans="1:53" s="43" customFormat="1" ht="39" customHeight="1">
      <c r="A16" s="40"/>
      <c r="B16" s="151" t="s">
        <v>16</v>
      </c>
      <c r="C16" s="151"/>
      <c r="D16" s="151"/>
      <c r="E16" s="151"/>
      <c r="F16" s="151"/>
      <c r="G16" s="151"/>
      <c r="H16" s="151"/>
      <c r="I16" s="170" t="s">
        <v>54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42"/>
    </row>
    <row r="17" spans="1:53" s="7" customFormat="1" ht="6" customHeight="1">
      <c r="A17" s="24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25"/>
    </row>
    <row r="18" spans="1:53" s="43" customFormat="1" ht="18" customHeight="1">
      <c r="A18" s="40"/>
      <c r="B18" s="164" t="s">
        <v>20</v>
      </c>
      <c r="C18" s="164"/>
      <c r="D18" s="164"/>
      <c r="E18" s="164"/>
      <c r="F18" s="164"/>
      <c r="G18" s="164"/>
      <c r="H18" s="167" t="s">
        <v>63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41"/>
      <c r="AF18" s="118" t="s">
        <v>21</v>
      </c>
      <c r="AG18" s="118"/>
      <c r="AH18" s="118"/>
      <c r="AI18" s="118"/>
      <c r="AJ18" s="118"/>
      <c r="AK18" s="141" t="s">
        <v>62</v>
      </c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42"/>
    </row>
    <row r="19" spans="1:53" s="43" customFormat="1" ht="18" customHeight="1">
      <c r="A19" s="40"/>
      <c r="B19" s="165"/>
      <c r="C19" s="165"/>
      <c r="D19" s="165"/>
      <c r="E19" s="165"/>
      <c r="F19" s="165"/>
      <c r="G19" s="165"/>
      <c r="H19" s="169" t="s">
        <v>64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4"/>
      <c r="AF19" s="185"/>
      <c r="AG19" s="185"/>
      <c r="AH19" s="185"/>
      <c r="AI19" s="185"/>
      <c r="AJ19" s="185"/>
      <c r="AK19" s="144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42"/>
    </row>
    <row r="20" spans="1:53" s="43" customFormat="1" ht="18" customHeight="1">
      <c r="A20" s="40"/>
      <c r="B20" s="165"/>
      <c r="C20" s="165"/>
      <c r="D20" s="165"/>
      <c r="E20" s="165"/>
      <c r="F20" s="165"/>
      <c r="G20" s="165"/>
      <c r="H20" s="178" t="s">
        <v>88</v>
      </c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80"/>
      <c r="AE20" s="14"/>
      <c r="AF20" s="185"/>
      <c r="AG20" s="185"/>
      <c r="AH20" s="185"/>
      <c r="AI20" s="185"/>
      <c r="AJ20" s="185"/>
      <c r="AK20" s="144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42"/>
    </row>
    <row r="21" spans="1:53" s="15" customFormat="1" ht="18" customHeight="1">
      <c r="A21" s="26"/>
      <c r="B21" s="166"/>
      <c r="C21" s="166"/>
      <c r="D21" s="166"/>
      <c r="E21" s="166"/>
      <c r="F21" s="166"/>
      <c r="G21" s="166"/>
      <c r="H21" s="181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3"/>
      <c r="AE21" s="14"/>
      <c r="AF21" s="119"/>
      <c r="AG21" s="119"/>
      <c r="AH21" s="119"/>
      <c r="AI21" s="119"/>
      <c r="AJ21" s="119"/>
      <c r="AK21" s="147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9"/>
      <c r="BA21" s="27"/>
    </row>
    <row r="22" spans="1:53" s="7" customFormat="1" ht="6" customHeight="1">
      <c r="A22" s="24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25"/>
    </row>
    <row r="23" spans="1:53" s="43" customFormat="1" ht="14.2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9"/>
      <c r="U23" s="9"/>
      <c r="V23" s="9"/>
      <c r="W23" s="10"/>
      <c r="X23" s="10"/>
      <c r="Y23" s="10"/>
      <c r="Z23" s="10"/>
      <c r="AA23" s="10"/>
      <c r="AB23" s="41"/>
      <c r="AC23" s="10"/>
      <c r="AD23" s="10"/>
      <c r="AE23" s="10"/>
      <c r="AF23" s="124" t="s">
        <v>30</v>
      </c>
      <c r="AG23" s="124"/>
      <c r="AH23" s="124"/>
      <c r="AI23" s="124"/>
      <c r="AJ23" s="124"/>
      <c r="AK23" s="140" t="s">
        <v>24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42"/>
    </row>
    <row r="24" spans="1:53" s="43" customFormat="1" ht="15" customHeight="1">
      <c r="A24" s="40"/>
      <c r="B24" s="186" t="s">
        <v>31</v>
      </c>
      <c r="C24" s="186"/>
      <c r="D24" s="186"/>
      <c r="E24" s="120" t="s">
        <v>89</v>
      </c>
      <c r="F24" s="120"/>
      <c r="G24" s="120"/>
      <c r="H24" s="120"/>
      <c r="I24" s="120"/>
      <c r="J24" s="120"/>
      <c r="K24" s="120"/>
      <c r="L24" s="120"/>
      <c r="M24" s="120"/>
      <c r="N24" s="10"/>
      <c r="O24" s="118" t="s">
        <v>32</v>
      </c>
      <c r="P24" s="118"/>
      <c r="Q24" s="118"/>
      <c r="R24" s="118"/>
      <c r="S24" s="118"/>
      <c r="T24" s="116" t="s">
        <v>57</v>
      </c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9"/>
      <c r="AF24" s="124"/>
      <c r="AG24" s="124"/>
      <c r="AH24" s="124"/>
      <c r="AI24" s="124"/>
      <c r="AJ24" s="124"/>
      <c r="AK24" s="123" t="s">
        <v>25</v>
      </c>
      <c r="AL24" s="123"/>
      <c r="AM24" s="123"/>
      <c r="AN24" s="123"/>
      <c r="AO24" s="123"/>
      <c r="AP24" s="153" t="s">
        <v>26</v>
      </c>
      <c r="AQ24" s="153"/>
      <c r="AR24" s="153"/>
      <c r="AS24" s="153"/>
      <c r="AT24" s="153"/>
      <c r="AU24" s="154" t="s">
        <v>27</v>
      </c>
      <c r="AV24" s="154"/>
      <c r="AW24" s="154"/>
      <c r="AX24" s="154"/>
      <c r="AY24" s="154"/>
      <c r="AZ24" s="154"/>
      <c r="BA24" s="42"/>
    </row>
    <row r="25" spans="1:53" s="43" customFormat="1" ht="18" customHeight="1">
      <c r="A25" s="40"/>
      <c r="B25" s="187"/>
      <c r="C25" s="187"/>
      <c r="D25" s="187"/>
      <c r="E25" s="121"/>
      <c r="F25" s="121"/>
      <c r="G25" s="121"/>
      <c r="H25" s="121"/>
      <c r="I25" s="121"/>
      <c r="J25" s="121"/>
      <c r="K25" s="121"/>
      <c r="L25" s="121"/>
      <c r="M25" s="121"/>
      <c r="N25" s="10"/>
      <c r="O25" s="119"/>
      <c r="P25" s="119"/>
      <c r="Q25" s="119"/>
      <c r="R25" s="119"/>
      <c r="S25" s="119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9"/>
      <c r="AF25" s="122" t="s">
        <v>90</v>
      </c>
      <c r="AG25" s="122"/>
      <c r="AH25" s="122"/>
      <c r="AI25" s="122"/>
      <c r="AJ25" s="122"/>
      <c r="AK25" s="114" t="s">
        <v>58</v>
      </c>
      <c r="AL25" s="114"/>
      <c r="AM25" s="114"/>
      <c r="AN25" s="114"/>
      <c r="AO25" s="114"/>
      <c r="AP25" s="114" t="s">
        <v>60</v>
      </c>
      <c r="AQ25" s="114"/>
      <c r="AR25" s="114"/>
      <c r="AS25" s="114"/>
      <c r="AT25" s="114"/>
      <c r="AU25" s="114" t="s">
        <v>59</v>
      </c>
      <c r="AV25" s="114"/>
      <c r="AW25" s="114"/>
      <c r="AX25" s="114"/>
      <c r="AY25" s="114"/>
      <c r="AZ25" s="114"/>
      <c r="BA25" s="42"/>
    </row>
    <row r="26" spans="1:53" s="43" customFormat="1" ht="11.25" customHeight="1">
      <c r="A26" s="4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22"/>
      <c r="AG26" s="122"/>
      <c r="AH26" s="122"/>
      <c r="AI26" s="122"/>
      <c r="AJ26" s="122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42"/>
    </row>
    <row r="27" spans="1:53" s="7" customFormat="1" ht="6" customHeight="1">
      <c r="A27" s="24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25"/>
    </row>
    <row r="28" spans="1:53" s="16" customFormat="1" ht="14.25">
      <c r="A28" s="28"/>
      <c r="B28" s="175" t="s">
        <v>29</v>
      </c>
      <c r="C28" s="175"/>
      <c r="D28" s="175"/>
      <c r="E28" s="175"/>
      <c r="F28" s="175"/>
      <c r="G28" s="175"/>
      <c r="H28" s="175"/>
      <c r="I28" s="175"/>
      <c r="J28" s="155" t="s">
        <v>91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29"/>
    </row>
    <row r="29" spans="1:53" s="16" customFormat="1" ht="14.25">
      <c r="A29" s="28"/>
      <c r="B29" s="176"/>
      <c r="C29" s="176"/>
      <c r="D29" s="176"/>
      <c r="E29" s="176"/>
      <c r="F29" s="176"/>
      <c r="G29" s="176"/>
      <c r="H29" s="176"/>
      <c r="I29" s="176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29"/>
    </row>
    <row r="30" spans="1:53" s="17" customFormat="1" ht="18" customHeight="1">
      <c r="A30" s="30"/>
      <c r="B30" s="177"/>
      <c r="C30" s="177"/>
      <c r="D30" s="177"/>
      <c r="E30" s="177"/>
      <c r="F30" s="177"/>
      <c r="G30" s="177"/>
      <c r="H30" s="177"/>
      <c r="I30" s="177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31"/>
    </row>
    <row r="31" spans="1:53" s="7" customFormat="1" ht="6" customHeight="1" thickBot="1">
      <c r="A31" s="24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25"/>
    </row>
    <row r="32" spans="1:53" s="18" customFormat="1" ht="17.25" customHeight="1" thickBot="1">
      <c r="A32" s="32"/>
      <c r="B32" s="189" t="s">
        <v>28</v>
      </c>
      <c r="C32" s="189"/>
      <c r="D32" s="189"/>
      <c r="E32" s="189"/>
      <c r="F32" s="189"/>
      <c r="G32" s="189"/>
      <c r="H32" s="189"/>
      <c r="I32" s="19"/>
      <c r="J32" s="190" t="s">
        <v>9</v>
      </c>
      <c r="K32" s="190"/>
      <c r="L32" s="190"/>
      <c r="M32" s="190"/>
      <c r="N32" s="190"/>
      <c r="O32" s="159"/>
      <c r="P32" s="107"/>
      <c r="Q32" s="108"/>
      <c r="R32" s="19"/>
      <c r="S32" s="19"/>
      <c r="T32" s="109" t="s">
        <v>49</v>
      </c>
      <c r="U32" s="109"/>
      <c r="V32" s="109"/>
      <c r="W32" s="109"/>
      <c r="X32" s="111"/>
      <c r="Y32" s="106" t="s">
        <v>56</v>
      </c>
      <c r="Z32" s="107"/>
      <c r="AA32" s="108"/>
      <c r="AB32" s="19"/>
      <c r="AC32" s="19"/>
      <c r="AD32" s="109" t="s">
        <v>10</v>
      </c>
      <c r="AE32" s="109"/>
      <c r="AF32" s="109"/>
      <c r="AG32" s="109"/>
      <c r="AH32" s="160"/>
      <c r="AI32" s="161"/>
      <c r="AJ32" s="162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33"/>
    </row>
    <row r="33" spans="1:53" s="7" customFormat="1" ht="6" customHeight="1">
      <c r="A33" s="24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25"/>
    </row>
    <row r="34" spans="1:53" s="17" customFormat="1" ht="15.75" customHeight="1">
      <c r="A34" s="30"/>
      <c r="B34" s="163" t="s">
        <v>22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31"/>
    </row>
    <row r="35" spans="1:53" s="17" customFormat="1" ht="18" customHeight="1">
      <c r="A35" s="30"/>
      <c r="B35" s="125" t="s">
        <v>23</v>
      </c>
      <c r="C35" s="125"/>
      <c r="D35" s="125"/>
      <c r="E35" s="125"/>
      <c r="F35" s="113" t="s">
        <v>79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91" t="s">
        <v>81</v>
      </c>
      <c r="AD35" s="191"/>
      <c r="AE35" s="191"/>
      <c r="AF35" s="191"/>
      <c r="AG35" s="191"/>
      <c r="AH35" s="112" t="s">
        <v>80</v>
      </c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31"/>
    </row>
    <row r="36" spans="1:53" s="7" customFormat="1" ht="6" customHeight="1">
      <c r="A36" s="2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25"/>
    </row>
    <row r="37" spans="1:53" s="7" customFormat="1" ht="45.75" customHeight="1">
      <c r="A37" s="24"/>
      <c r="B37" s="8"/>
      <c r="D37" s="188" t="s">
        <v>0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 t="s">
        <v>51</v>
      </c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 t="s">
        <v>52</v>
      </c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8"/>
      <c r="AW37" s="8"/>
      <c r="AX37" s="8"/>
      <c r="AY37" s="8"/>
      <c r="AZ37" s="8"/>
      <c r="BA37" s="25"/>
    </row>
    <row r="38" spans="1:53" s="7" customFormat="1" ht="26.25" customHeight="1">
      <c r="A38" s="24"/>
      <c r="B38" s="8"/>
      <c r="D38" s="184" t="s">
        <v>82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 t="s">
        <v>83</v>
      </c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 t="s">
        <v>104</v>
      </c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8"/>
      <c r="AW38" s="8"/>
      <c r="AX38" s="8"/>
      <c r="AY38" s="8"/>
      <c r="AZ38" s="8"/>
      <c r="BA38" s="25"/>
    </row>
    <row r="39" spans="1:53" s="7" customFormat="1" ht="6" customHeight="1" thickBo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/>
    </row>
    <row r="40" spans="2:52" s="7" customFormat="1" ht="27" customHeight="1" thickBot="1" thickTop="1">
      <c r="B40" s="115" t="s">
        <v>17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</row>
    <row r="41" spans="1:53" s="7" customFormat="1" ht="6" customHeight="1" thickBot="1" thickTop="1">
      <c r="A41" s="22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23"/>
    </row>
    <row r="42" spans="1:53" s="7" customFormat="1" ht="15" customHeight="1" thickBot="1">
      <c r="A42" s="24"/>
      <c r="B42" s="85" t="s">
        <v>100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7"/>
      <c r="BA42" s="25"/>
    </row>
    <row r="43" spans="1:53" s="37" customFormat="1" ht="15" customHeight="1">
      <c r="A43" s="38"/>
      <c r="B43" s="88" t="s">
        <v>18</v>
      </c>
      <c r="C43" s="88"/>
      <c r="D43" s="88"/>
      <c r="E43" s="88"/>
      <c r="F43" s="88"/>
      <c r="G43" s="88"/>
      <c r="H43" s="88"/>
      <c r="I43" s="88" t="s">
        <v>39</v>
      </c>
      <c r="J43" s="88"/>
      <c r="K43" s="88"/>
      <c r="L43" s="88"/>
      <c r="M43" s="88"/>
      <c r="N43" s="88"/>
      <c r="O43" s="88"/>
      <c r="P43" s="88" t="s">
        <v>40</v>
      </c>
      <c r="Q43" s="88"/>
      <c r="R43" s="88"/>
      <c r="S43" s="88"/>
      <c r="T43" s="88"/>
      <c r="U43" s="88"/>
      <c r="V43" s="88"/>
      <c r="W43" s="88" t="s">
        <v>33</v>
      </c>
      <c r="X43" s="88"/>
      <c r="Y43" s="88"/>
      <c r="Z43" s="88"/>
      <c r="AA43" s="88"/>
      <c r="AB43" s="88" t="s">
        <v>34</v>
      </c>
      <c r="AC43" s="88"/>
      <c r="AD43" s="88"/>
      <c r="AE43" s="88"/>
      <c r="AF43" s="88"/>
      <c r="AG43" s="88" t="s">
        <v>35</v>
      </c>
      <c r="AH43" s="88"/>
      <c r="AI43" s="88"/>
      <c r="AJ43" s="88"/>
      <c r="AK43" s="88"/>
      <c r="AL43" s="88" t="s">
        <v>36</v>
      </c>
      <c r="AM43" s="88"/>
      <c r="AN43" s="88"/>
      <c r="AO43" s="88"/>
      <c r="AP43" s="88"/>
      <c r="AQ43" s="88" t="s">
        <v>37</v>
      </c>
      <c r="AR43" s="88"/>
      <c r="AS43" s="88"/>
      <c r="AT43" s="88"/>
      <c r="AU43" s="88"/>
      <c r="AV43" s="88" t="s">
        <v>38</v>
      </c>
      <c r="AW43" s="88"/>
      <c r="AX43" s="88"/>
      <c r="AY43" s="88"/>
      <c r="AZ43" s="88"/>
      <c r="BA43" s="39"/>
    </row>
    <row r="44" spans="1:53" s="37" customFormat="1" ht="14.25" customHeight="1">
      <c r="A44" s="38"/>
      <c r="B44" s="63" t="s">
        <v>103</v>
      </c>
      <c r="C44" s="63"/>
      <c r="D44" s="63"/>
      <c r="E44" s="63"/>
      <c r="F44" s="63"/>
      <c r="G44" s="63"/>
      <c r="H44" s="63"/>
      <c r="I44" s="66">
        <v>43131</v>
      </c>
      <c r="J44" s="67"/>
      <c r="K44" s="67"/>
      <c r="L44" s="67"/>
      <c r="M44" s="67"/>
      <c r="N44" s="67"/>
      <c r="O44" s="67"/>
      <c r="P44" s="66">
        <v>43132</v>
      </c>
      <c r="Q44" s="67"/>
      <c r="R44" s="67"/>
      <c r="S44" s="67"/>
      <c r="T44" s="67"/>
      <c r="U44" s="67"/>
      <c r="V44" s="67"/>
      <c r="W44" s="82">
        <v>43102</v>
      </c>
      <c r="X44" s="63"/>
      <c r="Y44" s="63"/>
      <c r="Z44" s="63"/>
      <c r="AA44" s="63"/>
      <c r="AB44" s="82">
        <v>43103</v>
      </c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>
        <f>AVERAGE(AB44-W44)</f>
        <v>1</v>
      </c>
      <c r="AW44" s="63"/>
      <c r="AX44" s="63"/>
      <c r="AY44" s="63"/>
      <c r="AZ44" s="63"/>
      <c r="BA44" s="39"/>
    </row>
    <row r="45" spans="1:53" s="37" customFormat="1" ht="14.25" customHeight="1">
      <c r="A45" s="38"/>
      <c r="B45" s="63" t="s">
        <v>103</v>
      </c>
      <c r="C45" s="63"/>
      <c r="D45" s="63"/>
      <c r="E45" s="63"/>
      <c r="F45" s="63"/>
      <c r="G45" s="63"/>
      <c r="H45" s="63"/>
      <c r="I45" s="66">
        <v>43131</v>
      </c>
      <c r="J45" s="67"/>
      <c r="K45" s="67"/>
      <c r="L45" s="67"/>
      <c r="M45" s="67"/>
      <c r="N45" s="67"/>
      <c r="O45" s="67"/>
      <c r="P45" s="66">
        <v>43132</v>
      </c>
      <c r="Q45" s="67"/>
      <c r="R45" s="67"/>
      <c r="S45" s="67"/>
      <c r="T45" s="67"/>
      <c r="U45" s="67"/>
      <c r="V45" s="67"/>
      <c r="W45" s="82">
        <v>43104</v>
      </c>
      <c r="X45" s="63"/>
      <c r="Y45" s="63"/>
      <c r="Z45" s="63"/>
      <c r="AA45" s="63"/>
      <c r="AB45" s="82">
        <v>43105</v>
      </c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>
        <f aca="true" t="shared" si="0" ref="AV45:AV58">AVERAGE(AB45-W45)</f>
        <v>1</v>
      </c>
      <c r="AW45" s="63"/>
      <c r="AX45" s="63"/>
      <c r="AY45" s="63"/>
      <c r="AZ45" s="63"/>
      <c r="BA45" s="39"/>
    </row>
    <row r="46" spans="1:53" s="37" customFormat="1" ht="14.25" customHeight="1">
      <c r="A46" s="38"/>
      <c r="B46" s="63" t="s">
        <v>103</v>
      </c>
      <c r="C46" s="63"/>
      <c r="D46" s="63"/>
      <c r="E46" s="63"/>
      <c r="F46" s="63"/>
      <c r="G46" s="63"/>
      <c r="H46" s="63"/>
      <c r="I46" s="66">
        <v>43131</v>
      </c>
      <c r="J46" s="67"/>
      <c r="K46" s="67"/>
      <c r="L46" s="67"/>
      <c r="M46" s="67"/>
      <c r="N46" s="67"/>
      <c r="O46" s="67"/>
      <c r="P46" s="66">
        <v>43132</v>
      </c>
      <c r="Q46" s="67"/>
      <c r="R46" s="67"/>
      <c r="S46" s="67"/>
      <c r="T46" s="67"/>
      <c r="U46" s="67"/>
      <c r="V46" s="67"/>
      <c r="W46" s="82">
        <v>43110</v>
      </c>
      <c r="X46" s="63"/>
      <c r="Y46" s="63"/>
      <c r="Z46" s="63"/>
      <c r="AA46" s="63"/>
      <c r="AB46" s="83">
        <v>43110</v>
      </c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3">
        <f t="shared" si="0"/>
        <v>0</v>
      </c>
      <c r="AW46" s="63"/>
      <c r="AX46" s="63"/>
      <c r="AY46" s="63"/>
      <c r="AZ46" s="63"/>
      <c r="BA46" s="39"/>
    </row>
    <row r="47" spans="1:53" s="37" customFormat="1" ht="14.25" customHeight="1">
      <c r="A47" s="38"/>
      <c r="B47" s="63" t="s">
        <v>103</v>
      </c>
      <c r="C47" s="63"/>
      <c r="D47" s="63"/>
      <c r="E47" s="63"/>
      <c r="F47" s="63"/>
      <c r="G47" s="63"/>
      <c r="H47" s="63"/>
      <c r="I47" s="66">
        <v>43131</v>
      </c>
      <c r="J47" s="67"/>
      <c r="K47" s="67"/>
      <c r="L47" s="67"/>
      <c r="M47" s="67"/>
      <c r="N47" s="67"/>
      <c r="O47" s="67"/>
      <c r="P47" s="66">
        <v>43132</v>
      </c>
      <c r="Q47" s="67"/>
      <c r="R47" s="67"/>
      <c r="S47" s="67"/>
      <c r="T47" s="67"/>
      <c r="U47" s="67"/>
      <c r="V47" s="67"/>
      <c r="W47" s="82">
        <v>43110</v>
      </c>
      <c r="X47" s="63"/>
      <c r="Y47" s="63"/>
      <c r="Z47" s="63"/>
      <c r="AA47" s="63"/>
      <c r="AB47" s="83">
        <v>43112</v>
      </c>
      <c r="AC47" s="64"/>
      <c r="AD47" s="64"/>
      <c r="AE47" s="64"/>
      <c r="AF47" s="64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>
        <f t="shared" si="0"/>
        <v>2</v>
      </c>
      <c r="AW47" s="63"/>
      <c r="AX47" s="63"/>
      <c r="AY47" s="63"/>
      <c r="AZ47" s="63"/>
      <c r="BA47" s="39"/>
    </row>
    <row r="48" spans="1:53" s="37" customFormat="1" ht="14.25" customHeight="1">
      <c r="A48" s="38"/>
      <c r="B48" s="63" t="s">
        <v>103</v>
      </c>
      <c r="C48" s="63"/>
      <c r="D48" s="63"/>
      <c r="E48" s="63"/>
      <c r="F48" s="63"/>
      <c r="G48" s="63"/>
      <c r="H48" s="63"/>
      <c r="I48" s="66">
        <v>43131</v>
      </c>
      <c r="J48" s="67"/>
      <c r="K48" s="67"/>
      <c r="L48" s="67"/>
      <c r="M48" s="67"/>
      <c r="N48" s="67"/>
      <c r="O48" s="67"/>
      <c r="P48" s="66">
        <v>43132</v>
      </c>
      <c r="Q48" s="67"/>
      <c r="R48" s="67"/>
      <c r="S48" s="67"/>
      <c r="T48" s="67"/>
      <c r="U48" s="67"/>
      <c r="V48" s="67"/>
      <c r="W48" s="82">
        <v>43111</v>
      </c>
      <c r="X48" s="63"/>
      <c r="Y48" s="63"/>
      <c r="Z48" s="63"/>
      <c r="AA48" s="63"/>
      <c r="AB48" s="83">
        <v>43112</v>
      </c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3">
        <f t="shared" si="0"/>
        <v>1</v>
      </c>
      <c r="AW48" s="63"/>
      <c r="AX48" s="63"/>
      <c r="AY48" s="63"/>
      <c r="AZ48" s="63"/>
      <c r="BA48" s="39"/>
    </row>
    <row r="49" spans="1:53" s="37" customFormat="1" ht="14.25" customHeight="1">
      <c r="A49" s="38"/>
      <c r="B49" s="63" t="s">
        <v>103</v>
      </c>
      <c r="C49" s="63"/>
      <c r="D49" s="63"/>
      <c r="E49" s="63"/>
      <c r="F49" s="63"/>
      <c r="G49" s="63"/>
      <c r="H49" s="63"/>
      <c r="I49" s="66">
        <v>43131</v>
      </c>
      <c r="J49" s="67"/>
      <c r="K49" s="67"/>
      <c r="L49" s="67"/>
      <c r="M49" s="67"/>
      <c r="N49" s="67"/>
      <c r="O49" s="67"/>
      <c r="P49" s="66">
        <v>43132</v>
      </c>
      <c r="Q49" s="67"/>
      <c r="R49" s="67"/>
      <c r="S49" s="67"/>
      <c r="T49" s="67"/>
      <c r="U49" s="67"/>
      <c r="V49" s="67"/>
      <c r="W49" s="79">
        <v>43111</v>
      </c>
      <c r="X49" s="80"/>
      <c r="Y49" s="80"/>
      <c r="Z49" s="80"/>
      <c r="AA49" s="81"/>
      <c r="AB49" s="82">
        <v>43112</v>
      </c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>
        <f>AVERAGE(AB49-W49)</f>
        <v>1</v>
      </c>
      <c r="AW49" s="63"/>
      <c r="AX49" s="63"/>
      <c r="AY49" s="63"/>
      <c r="AZ49" s="63"/>
      <c r="BA49" s="39"/>
    </row>
    <row r="50" spans="1:53" s="37" customFormat="1" ht="14.25" customHeight="1">
      <c r="A50" s="38"/>
      <c r="B50" s="63" t="s">
        <v>103</v>
      </c>
      <c r="C50" s="63"/>
      <c r="D50" s="63"/>
      <c r="E50" s="63"/>
      <c r="F50" s="63"/>
      <c r="G50" s="63"/>
      <c r="H50" s="63"/>
      <c r="I50" s="66">
        <v>43131</v>
      </c>
      <c r="J50" s="67"/>
      <c r="K50" s="67"/>
      <c r="L50" s="67"/>
      <c r="M50" s="67"/>
      <c r="N50" s="67"/>
      <c r="O50" s="67"/>
      <c r="P50" s="66">
        <v>43132</v>
      </c>
      <c r="Q50" s="67"/>
      <c r="R50" s="67"/>
      <c r="S50" s="67"/>
      <c r="T50" s="67"/>
      <c r="U50" s="67"/>
      <c r="V50" s="67"/>
      <c r="W50" s="79">
        <v>43115</v>
      </c>
      <c r="X50" s="80"/>
      <c r="Y50" s="80"/>
      <c r="Z50" s="80"/>
      <c r="AA50" s="81"/>
      <c r="AB50" s="82">
        <v>43115</v>
      </c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>
        <f t="shared" si="0"/>
        <v>0</v>
      </c>
      <c r="AW50" s="63"/>
      <c r="AX50" s="63"/>
      <c r="AY50" s="63"/>
      <c r="AZ50" s="63"/>
      <c r="BA50" s="39"/>
    </row>
    <row r="51" spans="1:53" s="37" customFormat="1" ht="14.25" customHeight="1">
      <c r="A51" s="38"/>
      <c r="B51" s="63" t="s">
        <v>103</v>
      </c>
      <c r="C51" s="63"/>
      <c r="D51" s="63"/>
      <c r="E51" s="63"/>
      <c r="F51" s="63"/>
      <c r="G51" s="63"/>
      <c r="H51" s="63"/>
      <c r="I51" s="66">
        <v>43131</v>
      </c>
      <c r="J51" s="67"/>
      <c r="K51" s="67"/>
      <c r="L51" s="67"/>
      <c r="M51" s="67"/>
      <c r="N51" s="67"/>
      <c r="O51" s="67"/>
      <c r="P51" s="66">
        <v>43132</v>
      </c>
      <c r="Q51" s="67"/>
      <c r="R51" s="67"/>
      <c r="S51" s="67"/>
      <c r="T51" s="67"/>
      <c r="U51" s="67"/>
      <c r="V51" s="67"/>
      <c r="W51" s="79">
        <v>43117</v>
      </c>
      <c r="X51" s="80"/>
      <c r="Y51" s="80"/>
      <c r="Z51" s="80"/>
      <c r="AA51" s="81"/>
      <c r="AB51" s="82">
        <v>43123</v>
      </c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>
        <f t="shared" si="0"/>
        <v>6</v>
      </c>
      <c r="AW51" s="63"/>
      <c r="AX51" s="63"/>
      <c r="AY51" s="63"/>
      <c r="AZ51" s="63"/>
      <c r="BA51" s="39"/>
    </row>
    <row r="52" spans="1:53" s="37" customFormat="1" ht="14.25" customHeight="1">
      <c r="A52" s="38"/>
      <c r="B52" s="63" t="s">
        <v>103</v>
      </c>
      <c r="C52" s="63"/>
      <c r="D52" s="63"/>
      <c r="E52" s="63"/>
      <c r="F52" s="63"/>
      <c r="G52" s="63"/>
      <c r="H52" s="63"/>
      <c r="I52" s="66">
        <v>43131</v>
      </c>
      <c r="J52" s="67"/>
      <c r="K52" s="67"/>
      <c r="L52" s="67"/>
      <c r="M52" s="67"/>
      <c r="N52" s="67"/>
      <c r="O52" s="67"/>
      <c r="P52" s="66">
        <v>43132</v>
      </c>
      <c r="Q52" s="67"/>
      <c r="R52" s="67"/>
      <c r="S52" s="67"/>
      <c r="T52" s="67"/>
      <c r="U52" s="67"/>
      <c r="V52" s="67"/>
      <c r="W52" s="79">
        <v>43122</v>
      </c>
      <c r="X52" s="80"/>
      <c r="Y52" s="80"/>
      <c r="Z52" s="80"/>
      <c r="AA52" s="81"/>
      <c r="AB52" s="82">
        <v>43123</v>
      </c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>
        <f>AVERAGE(AB52-W52)</f>
        <v>1</v>
      </c>
      <c r="AW52" s="63"/>
      <c r="AX52" s="63"/>
      <c r="AY52" s="63"/>
      <c r="AZ52" s="63"/>
      <c r="BA52" s="39"/>
    </row>
    <row r="53" spans="1:53" s="37" customFormat="1" ht="14.25" customHeight="1">
      <c r="A53" s="38"/>
      <c r="B53" s="63" t="s">
        <v>103</v>
      </c>
      <c r="C53" s="63"/>
      <c r="D53" s="63"/>
      <c r="E53" s="63"/>
      <c r="F53" s="63"/>
      <c r="G53" s="63"/>
      <c r="H53" s="63"/>
      <c r="I53" s="66">
        <v>43131</v>
      </c>
      <c r="J53" s="67"/>
      <c r="K53" s="67"/>
      <c r="L53" s="67"/>
      <c r="M53" s="67"/>
      <c r="N53" s="67"/>
      <c r="O53" s="67"/>
      <c r="P53" s="66">
        <v>43132</v>
      </c>
      <c r="Q53" s="67"/>
      <c r="R53" s="67"/>
      <c r="S53" s="67"/>
      <c r="T53" s="67"/>
      <c r="U53" s="67"/>
      <c r="V53" s="67"/>
      <c r="W53" s="79">
        <v>43122</v>
      </c>
      <c r="X53" s="80"/>
      <c r="Y53" s="80"/>
      <c r="Z53" s="80"/>
      <c r="AA53" s="81"/>
      <c r="AB53" s="82">
        <v>43123</v>
      </c>
      <c r="AC53" s="63"/>
      <c r="AD53" s="63"/>
      <c r="AE53" s="63"/>
      <c r="AF53" s="63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3">
        <f>AVERAGE(AB53-W53)</f>
        <v>1</v>
      </c>
      <c r="AW53" s="63"/>
      <c r="AX53" s="63"/>
      <c r="AY53" s="63"/>
      <c r="AZ53" s="63"/>
      <c r="BA53" s="39"/>
    </row>
    <row r="54" spans="1:53" s="37" customFormat="1" ht="14.25" customHeight="1">
      <c r="A54" s="38"/>
      <c r="B54" s="63" t="s">
        <v>103</v>
      </c>
      <c r="C54" s="63"/>
      <c r="D54" s="63"/>
      <c r="E54" s="63"/>
      <c r="F54" s="63"/>
      <c r="G54" s="63"/>
      <c r="H54" s="63"/>
      <c r="I54" s="66">
        <v>43131</v>
      </c>
      <c r="J54" s="67"/>
      <c r="K54" s="67"/>
      <c r="L54" s="67"/>
      <c r="M54" s="67"/>
      <c r="N54" s="67"/>
      <c r="O54" s="67"/>
      <c r="P54" s="66">
        <v>43132</v>
      </c>
      <c r="Q54" s="67"/>
      <c r="R54" s="67"/>
      <c r="S54" s="67"/>
      <c r="T54" s="67"/>
      <c r="U54" s="67"/>
      <c r="V54" s="67"/>
      <c r="W54" s="79">
        <v>43117</v>
      </c>
      <c r="X54" s="80"/>
      <c r="Y54" s="80"/>
      <c r="Z54" s="80"/>
      <c r="AA54" s="81"/>
      <c r="AB54" s="82">
        <v>43123</v>
      </c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>
        <f>AVERAGE(AB54-W54)</f>
        <v>6</v>
      </c>
      <c r="AW54" s="63"/>
      <c r="AX54" s="63"/>
      <c r="AY54" s="63"/>
      <c r="AZ54" s="63"/>
      <c r="BA54" s="39"/>
    </row>
    <row r="55" spans="1:53" s="37" customFormat="1" ht="14.25" customHeight="1">
      <c r="A55" s="38"/>
      <c r="B55" s="63" t="s">
        <v>103</v>
      </c>
      <c r="C55" s="63"/>
      <c r="D55" s="63"/>
      <c r="E55" s="63"/>
      <c r="F55" s="63"/>
      <c r="G55" s="63"/>
      <c r="H55" s="63"/>
      <c r="I55" s="66">
        <v>43131</v>
      </c>
      <c r="J55" s="67"/>
      <c r="K55" s="67"/>
      <c r="L55" s="67"/>
      <c r="M55" s="67"/>
      <c r="N55" s="67"/>
      <c r="O55" s="67"/>
      <c r="P55" s="66">
        <v>43132</v>
      </c>
      <c r="Q55" s="67"/>
      <c r="R55" s="67"/>
      <c r="S55" s="67"/>
      <c r="T55" s="67"/>
      <c r="U55" s="67"/>
      <c r="V55" s="67"/>
      <c r="W55" s="79">
        <v>43111</v>
      </c>
      <c r="X55" s="80"/>
      <c r="Y55" s="80"/>
      <c r="Z55" s="80"/>
      <c r="AA55" s="81"/>
      <c r="AB55" s="82">
        <v>43123</v>
      </c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>
        <f>AVERAGE(AB55-W55)</f>
        <v>12</v>
      </c>
      <c r="AW55" s="63"/>
      <c r="AX55" s="63"/>
      <c r="AY55" s="63"/>
      <c r="AZ55" s="63"/>
      <c r="BA55" s="39"/>
    </row>
    <row r="56" spans="1:53" s="37" customFormat="1" ht="14.25" customHeight="1">
      <c r="A56" s="38"/>
      <c r="B56" s="63" t="s">
        <v>103</v>
      </c>
      <c r="C56" s="63"/>
      <c r="D56" s="63"/>
      <c r="E56" s="63"/>
      <c r="F56" s="63"/>
      <c r="G56" s="63"/>
      <c r="H56" s="63"/>
      <c r="I56" s="66">
        <v>43131</v>
      </c>
      <c r="J56" s="67"/>
      <c r="K56" s="67"/>
      <c r="L56" s="67"/>
      <c r="M56" s="67"/>
      <c r="N56" s="67"/>
      <c r="O56" s="67"/>
      <c r="P56" s="66">
        <v>43132</v>
      </c>
      <c r="Q56" s="67"/>
      <c r="R56" s="67"/>
      <c r="S56" s="67"/>
      <c r="T56" s="67"/>
      <c r="U56" s="67"/>
      <c r="V56" s="67"/>
      <c r="W56" s="79">
        <v>43123</v>
      </c>
      <c r="X56" s="80"/>
      <c r="Y56" s="80"/>
      <c r="Z56" s="80"/>
      <c r="AA56" s="81"/>
      <c r="AB56" s="83">
        <v>43125</v>
      </c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3">
        <f t="shared" si="0"/>
        <v>2</v>
      </c>
      <c r="AW56" s="63"/>
      <c r="AX56" s="63"/>
      <c r="AY56" s="63"/>
      <c r="AZ56" s="63"/>
      <c r="BA56" s="39"/>
    </row>
    <row r="57" spans="1:53" s="37" customFormat="1" ht="14.25" customHeight="1">
      <c r="A57" s="38"/>
      <c r="B57" s="63" t="s">
        <v>103</v>
      </c>
      <c r="C57" s="63"/>
      <c r="D57" s="63"/>
      <c r="E57" s="63"/>
      <c r="F57" s="63"/>
      <c r="G57" s="63"/>
      <c r="H57" s="63"/>
      <c r="I57" s="66">
        <v>43131</v>
      </c>
      <c r="J57" s="67"/>
      <c r="K57" s="67"/>
      <c r="L57" s="67"/>
      <c r="M57" s="67"/>
      <c r="N57" s="67"/>
      <c r="O57" s="67"/>
      <c r="P57" s="66">
        <v>43132</v>
      </c>
      <c r="Q57" s="67"/>
      <c r="R57" s="67"/>
      <c r="S57" s="67"/>
      <c r="T57" s="67"/>
      <c r="U57" s="67"/>
      <c r="V57" s="67"/>
      <c r="W57" s="79">
        <v>43122</v>
      </c>
      <c r="X57" s="80"/>
      <c r="Y57" s="80"/>
      <c r="Z57" s="80"/>
      <c r="AA57" s="81"/>
      <c r="AB57" s="82">
        <v>43123</v>
      </c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>
        <f t="shared" si="0"/>
        <v>1</v>
      </c>
      <c r="AW57" s="63"/>
      <c r="AX57" s="63"/>
      <c r="AY57" s="63"/>
      <c r="AZ57" s="63"/>
      <c r="BA57" s="39"/>
    </row>
    <row r="58" spans="1:53" s="37" customFormat="1" ht="14.25" customHeight="1">
      <c r="A58" s="38"/>
      <c r="B58" s="63" t="s">
        <v>103</v>
      </c>
      <c r="C58" s="63"/>
      <c r="D58" s="63"/>
      <c r="E58" s="63"/>
      <c r="F58" s="63"/>
      <c r="G58" s="63"/>
      <c r="H58" s="63"/>
      <c r="I58" s="66">
        <v>43131</v>
      </c>
      <c r="J58" s="67"/>
      <c r="K58" s="67"/>
      <c r="L58" s="67"/>
      <c r="M58" s="67"/>
      <c r="N58" s="67"/>
      <c r="O58" s="67"/>
      <c r="P58" s="66">
        <v>43132</v>
      </c>
      <c r="Q58" s="67"/>
      <c r="R58" s="67"/>
      <c r="S58" s="67"/>
      <c r="T58" s="67"/>
      <c r="U58" s="67"/>
      <c r="V58" s="67"/>
      <c r="W58" s="79">
        <v>43125</v>
      </c>
      <c r="X58" s="80"/>
      <c r="Y58" s="80"/>
      <c r="Z58" s="80"/>
      <c r="AA58" s="81"/>
      <c r="AB58" s="82">
        <v>43126</v>
      </c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>
        <f t="shared" si="0"/>
        <v>1</v>
      </c>
      <c r="AW58" s="63"/>
      <c r="AX58" s="63"/>
      <c r="AY58" s="63"/>
      <c r="AZ58" s="63"/>
      <c r="BA58" s="39"/>
    </row>
    <row r="59" spans="1:53" s="37" customFormat="1" ht="14.25" customHeight="1">
      <c r="A59" s="38"/>
      <c r="B59" s="63" t="s">
        <v>103</v>
      </c>
      <c r="C59" s="63"/>
      <c r="D59" s="63"/>
      <c r="E59" s="63"/>
      <c r="F59" s="63"/>
      <c r="G59" s="63"/>
      <c r="H59" s="63"/>
      <c r="I59" s="66">
        <v>43131</v>
      </c>
      <c r="J59" s="67"/>
      <c r="K59" s="67"/>
      <c r="L59" s="67"/>
      <c r="M59" s="67"/>
      <c r="N59" s="67"/>
      <c r="O59" s="67"/>
      <c r="P59" s="66">
        <v>43132</v>
      </c>
      <c r="Q59" s="67"/>
      <c r="R59" s="67"/>
      <c r="S59" s="67"/>
      <c r="T59" s="67"/>
      <c r="U59" s="67"/>
      <c r="V59" s="67"/>
      <c r="W59" s="82">
        <v>43129</v>
      </c>
      <c r="X59" s="63"/>
      <c r="Y59" s="63"/>
      <c r="Z59" s="63"/>
      <c r="AA59" s="63"/>
      <c r="AB59" s="82">
        <v>43131</v>
      </c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>
        <f>AVERAGE(AB59-W59)</f>
        <v>2</v>
      </c>
      <c r="AW59" s="63"/>
      <c r="AX59" s="63"/>
      <c r="AY59" s="63"/>
      <c r="AZ59" s="63"/>
      <c r="BA59" s="39"/>
    </row>
    <row r="60" spans="1:53" s="37" customFormat="1" ht="14.25" customHeight="1" thickBot="1">
      <c r="A60" s="38"/>
      <c r="B60" s="63" t="s">
        <v>103</v>
      </c>
      <c r="C60" s="63"/>
      <c r="D60" s="63"/>
      <c r="E60" s="63"/>
      <c r="F60" s="63"/>
      <c r="G60" s="63"/>
      <c r="H60" s="63"/>
      <c r="I60" s="66">
        <v>43131</v>
      </c>
      <c r="J60" s="67"/>
      <c r="K60" s="67"/>
      <c r="L60" s="67"/>
      <c r="M60" s="67"/>
      <c r="N60" s="67"/>
      <c r="O60" s="67"/>
      <c r="P60" s="66">
        <v>43132</v>
      </c>
      <c r="Q60" s="67"/>
      <c r="R60" s="67"/>
      <c r="S60" s="67"/>
      <c r="T60" s="67"/>
      <c r="U60" s="67"/>
      <c r="V60" s="67"/>
      <c r="W60" s="82">
        <v>43130</v>
      </c>
      <c r="X60" s="63"/>
      <c r="Y60" s="63"/>
      <c r="Z60" s="63"/>
      <c r="AA60" s="63"/>
      <c r="AB60" s="82">
        <v>43131</v>
      </c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>
        <f>AVERAGE(AB60-W60)</f>
        <v>1</v>
      </c>
      <c r="AW60" s="63"/>
      <c r="AX60" s="63"/>
      <c r="AY60" s="63"/>
      <c r="AZ60" s="63"/>
      <c r="BA60" s="39"/>
    </row>
    <row r="61" spans="1:53" s="37" customFormat="1" ht="14.25" customHeight="1" thickBot="1">
      <c r="A61" s="38"/>
      <c r="B61" s="74" t="s">
        <v>19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6"/>
      <c r="AQ61" s="77" t="s">
        <v>105</v>
      </c>
      <c r="AR61" s="77"/>
      <c r="AS61" s="77"/>
      <c r="AT61" s="77"/>
      <c r="AU61" s="77"/>
      <c r="AV61" s="78">
        <f>AVERAGE(AV44:AZ60)</f>
        <v>2.2941176470588234</v>
      </c>
      <c r="AW61" s="78"/>
      <c r="AX61" s="78"/>
      <c r="AY61" s="78"/>
      <c r="AZ61" s="78"/>
      <c r="BA61" s="39"/>
    </row>
    <row r="62" spans="1:53" s="37" customFormat="1" ht="14.25" customHeight="1" thickBot="1">
      <c r="A62" s="38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39"/>
    </row>
    <row r="63" spans="1:53" s="7" customFormat="1" ht="15" customHeight="1" thickBot="1">
      <c r="A63" s="24"/>
      <c r="B63" s="85" t="s">
        <v>101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7"/>
      <c r="BA63" s="25"/>
    </row>
    <row r="64" spans="1:53" s="37" customFormat="1" ht="15" customHeight="1">
      <c r="A64" s="38"/>
      <c r="B64" s="88" t="s">
        <v>18</v>
      </c>
      <c r="C64" s="88"/>
      <c r="D64" s="88"/>
      <c r="E64" s="88"/>
      <c r="F64" s="88"/>
      <c r="G64" s="88"/>
      <c r="H64" s="88"/>
      <c r="I64" s="88" t="s">
        <v>39</v>
      </c>
      <c r="J64" s="88"/>
      <c r="K64" s="88"/>
      <c r="L64" s="88"/>
      <c r="M64" s="88"/>
      <c r="N64" s="88"/>
      <c r="O64" s="88"/>
      <c r="P64" s="88" t="s">
        <v>40</v>
      </c>
      <c r="Q64" s="88"/>
      <c r="R64" s="88"/>
      <c r="S64" s="88"/>
      <c r="T64" s="88"/>
      <c r="U64" s="88"/>
      <c r="V64" s="88"/>
      <c r="W64" s="88" t="s">
        <v>33</v>
      </c>
      <c r="X64" s="88"/>
      <c r="Y64" s="88"/>
      <c r="Z64" s="88"/>
      <c r="AA64" s="88"/>
      <c r="AB64" s="88" t="s">
        <v>34</v>
      </c>
      <c r="AC64" s="88"/>
      <c r="AD64" s="88"/>
      <c r="AE64" s="88"/>
      <c r="AF64" s="88"/>
      <c r="AG64" s="88" t="s">
        <v>35</v>
      </c>
      <c r="AH64" s="88"/>
      <c r="AI64" s="88"/>
      <c r="AJ64" s="88"/>
      <c r="AK64" s="88"/>
      <c r="AL64" s="88" t="s">
        <v>36</v>
      </c>
      <c r="AM64" s="88"/>
      <c r="AN64" s="88"/>
      <c r="AO64" s="88"/>
      <c r="AP64" s="88"/>
      <c r="AQ64" s="88" t="s">
        <v>37</v>
      </c>
      <c r="AR64" s="88"/>
      <c r="AS64" s="88"/>
      <c r="AT64" s="88"/>
      <c r="AU64" s="88"/>
      <c r="AV64" s="88" t="s">
        <v>38</v>
      </c>
      <c r="AW64" s="88"/>
      <c r="AX64" s="88"/>
      <c r="AY64" s="88"/>
      <c r="AZ64" s="88"/>
      <c r="BA64" s="39"/>
    </row>
    <row r="65" spans="1:53" s="37" customFormat="1" ht="14.25" customHeight="1">
      <c r="A65" s="38"/>
      <c r="B65" s="63" t="s">
        <v>103</v>
      </c>
      <c r="C65" s="63"/>
      <c r="D65" s="63"/>
      <c r="E65" s="63"/>
      <c r="F65" s="63"/>
      <c r="G65" s="63"/>
      <c r="H65" s="63"/>
      <c r="I65" s="66">
        <v>43131</v>
      </c>
      <c r="J65" s="67"/>
      <c r="K65" s="67"/>
      <c r="L65" s="67"/>
      <c r="M65" s="67"/>
      <c r="N65" s="67"/>
      <c r="O65" s="67"/>
      <c r="P65" s="66">
        <v>43132</v>
      </c>
      <c r="Q65" s="67"/>
      <c r="R65" s="67"/>
      <c r="S65" s="67"/>
      <c r="T65" s="67"/>
      <c r="U65" s="67"/>
      <c r="V65" s="67"/>
      <c r="W65" s="82">
        <v>43109</v>
      </c>
      <c r="X65" s="63"/>
      <c r="Y65" s="63"/>
      <c r="Z65" s="63"/>
      <c r="AA65" s="63"/>
      <c r="AB65" s="82">
        <v>43110</v>
      </c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>
        <f>AVERAGE(AB65-W65)</f>
        <v>1</v>
      </c>
      <c r="AW65" s="63"/>
      <c r="AX65" s="63"/>
      <c r="AY65" s="63"/>
      <c r="AZ65" s="63"/>
      <c r="BA65" s="39"/>
    </row>
    <row r="66" spans="1:53" s="37" customFormat="1" ht="14.25" customHeight="1">
      <c r="A66" s="38"/>
      <c r="B66" s="63" t="s">
        <v>103</v>
      </c>
      <c r="C66" s="63"/>
      <c r="D66" s="63"/>
      <c r="E66" s="63"/>
      <c r="F66" s="63"/>
      <c r="G66" s="63"/>
      <c r="H66" s="63"/>
      <c r="I66" s="66">
        <v>43131</v>
      </c>
      <c r="J66" s="67"/>
      <c r="K66" s="67"/>
      <c r="L66" s="67"/>
      <c r="M66" s="67"/>
      <c r="N66" s="67"/>
      <c r="O66" s="67"/>
      <c r="P66" s="66">
        <v>43132</v>
      </c>
      <c r="Q66" s="67"/>
      <c r="R66" s="67"/>
      <c r="S66" s="67"/>
      <c r="T66" s="67"/>
      <c r="U66" s="67"/>
      <c r="V66" s="67"/>
      <c r="W66" s="82">
        <v>43109</v>
      </c>
      <c r="X66" s="63"/>
      <c r="Y66" s="63"/>
      <c r="Z66" s="63"/>
      <c r="AA66" s="63"/>
      <c r="AB66" s="82">
        <v>43109</v>
      </c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>
        <f aca="true" t="shared" si="1" ref="AV66:AV76">AVERAGE(AB66-W66)</f>
        <v>0</v>
      </c>
      <c r="AW66" s="63"/>
      <c r="AX66" s="63"/>
      <c r="AY66" s="63"/>
      <c r="AZ66" s="63"/>
      <c r="BA66" s="39"/>
    </row>
    <row r="67" spans="1:53" s="37" customFormat="1" ht="14.25" customHeight="1">
      <c r="A67" s="38"/>
      <c r="B67" s="63" t="s">
        <v>103</v>
      </c>
      <c r="C67" s="63"/>
      <c r="D67" s="63"/>
      <c r="E67" s="63"/>
      <c r="F67" s="63"/>
      <c r="G67" s="63"/>
      <c r="H67" s="63"/>
      <c r="I67" s="66">
        <v>43131</v>
      </c>
      <c r="J67" s="67"/>
      <c r="K67" s="67"/>
      <c r="L67" s="67"/>
      <c r="M67" s="67"/>
      <c r="N67" s="67"/>
      <c r="O67" s="67"/>
      <c r="P67" s="66">
        <v>43132</v>
      </c>
      <c r="Q67" s="67"/>
      <c r="R67" s="67"/>
      <c r="S67" s="67"/>
      <c r="T67" s="67"/>
      <c r="U67" s="67"/>
      <c r="V67" s="67"/>
      <c r="W67" s="82">
        <v>43110</v>
      </c>
      <c r="X67" s="63"/>
      <c r="Y67" s="63"/>
      <c r="Z67" s="63"/>
      <c r="AA67" s="63"/>
      <c r="AB67" s="82">
        <v>43110</v>
      </c>
      <c r="AC67" s="63"/>
      <c r="AD67" s="63"/>
      <c r="AE67" s="63"/>
      <c r="AF67" s="63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3">
        <f t="shared" si="1"/>
        <v>0</v>
      </c>
      <c r="AW67" s="63"/>
      <c r="AX67" s="63"/>
      <c r="AY67" s="63"/>
      <c r="AZ67" s="63"/>
      <c r="BA67" s="39"/>
    </row>
    <row r="68" spans="1:53" s="37" customFormat="1" ht="14.25" customHeight="1">
      <c r="A68" s="38"/>
      <c r="B68" s="63" t="s">
        <v>103</v>
      </c>
      <c r="C68" s="63"/>
      <c r="D68" s="63"/>
      <c r="E68" s="63"/>
      <c r="F68" s="63"/>
      <c r="G68" s="63"/>
      <c r="H68" s="63"/>
      <c r="I68" s="66">
        <v>43131</v>
      </c>
      <c r="J68" s="67"/>
      <c r="K68" s="67"/>
      <c r="L68" s="67"/>
      <c r="M68" s="67"/>
      <c r="N68" s="67"/>
      <c r="O68" s="67"/>
      <c r="P68" s="66">
        <v>43132</v>
      </c>
      <c r="Q68" s="67"/>
      <c r="R68" s="67"/>
      <c r="S68" s="67"/>
      <c r="T68" s="67"/>
      <c r="U68" s="67"/>
      <c r="V68" s="67"/>
      <c r="W68" s="82">
        <v>43109</v>
      </c>
      <c r="X68" s="63"/>
      <c r="Y68" s="63"/>
      <c r="Z68" s="63"/>
      <c r="AA68" s="63"/>
      <c r="AB68" s="82">
        <v>43110</v>
      </c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>
        <f t="shared" si="1"/>
        <v>1</v>
      </c>
      <c r="AW68" s="63"/>
      <c r="AX68" s="63"/>
      <c r="AY68" s="63"/>
      <c r="AZ68" s="63"/>
      <c r="BA68" s="39"/>
    </row>
    <row r="69" spans="1:53" s="37" customFormat="1" ht="14.25" customHeight="1">
      <c r="A69" s="38"/>
      <c r="B69" s="63" t="s">
        <v>103</v>
      </c>
      <c r="C69" s="63"/>
      <c r="D69" s="63"/>
      <c r="E69" s="63"/>
      <c r="F69" s="63"/>
      <c r="G69" s="63"/>
      <c r="H69" s="63"/>
      <c r="I69" s="66">
        <v>43131</v>
      </c>
      <c r="J69" s="67"/>
      <c r="K69" s="67"/>
      <c r="L69" s="67"/>
      <c r="M69" s="67"/>
      <c r="N69" s="67"/>
      <c r="O69" s="67"/>
      <c r="P69" s="66">
        <v>43132</v>
      </c>
      <c r="Q69" s="67"/>
      <c r="R69" s="67"/>
      <c r="S69" s="67"/>
      <c r="T69" s="67"/>
      <c r="U69" s="67"/>
      <c r="V69" s="67"/>
      <c r="W69" s="83">
        <v>43110</v>
      </c>
      <c r="X69" s="64"/>
      <c r="Y69" s="64"/>
      <c r="Z69" s="64"/>
      <c r="AA69" s="64"/>
      <c r="AB69" s="82">
        <v>43110</v>
      </c>
      <c r="AC69" s="63"/>
      <c r="AD69" s="63"/>
      <c r="AE69" s="63"/>
      <c r="AF69" s="63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3">
        <f t="shared" si="1"/>
        <v>0</v>
      </c>
      <c r="AW69" s="63"/>
      <c r="AX69" s="63"/>
      <c r="AY69" s="63"/>
      <c r="AZ69" s="63"/>
      <c r="BA69" s="39"/>
    </row>
    <row r="70" spans="1:53" s="37" customFormat="1" ht="14.25" customHeight="1">
      <c r="A70" s="38"/>
      <c r="B70" s="63" t="s">
        <v>103</v>
      </c>
      <c r="C70" s="63"/>
      <c r="D70" s="63"/>
      <c r="E70" s="63"/>
      <c r="F70" s="63"/>
      <c r="G70" s="63"/>
      <c r="H70" s="63"/>
      <c r="I70" s="66">
        <v>43131</v>
      </c>
      <c r="J70" s="67"/>
      <c r="K70" s="67"/>
      <c r="L70" s="67"/>
      <c r="M70" s="67"/>
      <c r="N70" s="67"/>
      <c r="O70" s="67"/>
      <c r="P70" s="66">
        <v>43132</v>
      </c>
      <c r="Q70" s="67"/>
      <c r="R70" s="67"/>
      <c r="S70" s="67"/>
      <c r="T70" s="67"/>
      <c r="U70" s="67"/>
      <c r="V70" s="67"/>
      <c r="W70" s="83">
        <v>43111</v>
      </c>
      <c r="X70" s="64"/>
      <c r="Y70" s="64"/>
      <c r="Z70" s="64"/>
      <c r="AA70" s="64"/>
      <c r="AB70" s="82">
        <v>43111</v>
      </c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>
        <f t="shared" si="1"/>
        <v>0</v>
      </c>
      <c r="AW70" s="63"/>
      <c r="AX70" s="63"/>
      <c r="AY70" s="63"/>
      <c r="AZ70" s="63"/>
      <c r="BA70" s="39"/>
    </row>
    <row r="71" spans="1:53" s="37" customFormat="1" ht="14.25" customHeight="1">
      <c r="A71" s="38"/>
      <c r="B71" s="63" t="s">
        <v>103</v>
      </c>
      <c r="C71" s="63"/>
      <c r="D71" s="63"/>
      <c r="E71" s="63"/>
      <c r="F71" s="63"/>
      <c r="G71" s="63"/>
      <c r="H71" s="63"/>
      <c r="I71" s="66">
        <v>43131</v>
      </c>
      <c r="J71" s="67"/>
      <c r="K71" s="67"/>
      <c r="L71" s="67"/>
      <c r="M71" s="67"/>
      <c r="N71" s="67"/>
      <c r="O71" s="67"/>
      <c r="P71" s="66">
        <v>43132</v>
      </c>
      <c r="Q71" s="67"/>
      <c r="R71" s="67"/>
      <c r="S71" s="67"/>
      <c r="T71" s="67"/>
      <c r="U71" s="67"/>
      <c r="V71" s="67"/>
      <c r="W71" s="82">
        <v>43111</v>
      </c>
      <c r="X71" s="63"/>
      <c r="Y71" s="63"/>
      <c r="Z71" s="63"/>
      <c r="AA71" s="63"/>
      <c r="AB71" s="82">
        <v>43111</v>
      </c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>
        <f t="shared" si="1"/>
        <v>0</v>
      </c>
      <c r="AW71" s="63"/>
      <c r="AX71" s="63"/>
      <c r="AY71" s="63"/>
      <c r="AZ71" s="63"/>
      <c r="BA71" s="39"/>
    </row>
    <row r="72" spans="1:53" s="37" customFormat="1" ht="14.25" customHeight="1">
      <c r="A72" s="38"/>
      <c r="B72" s="63" t="s">
        <v>103</v>
      </c>
      <c r="C72" s="63"/>
      <c r="D72" s="63"/>
      <c r="E72" s="63"/>
      <c r="F72" s="63"/>
      <c r="G72" s="63"/>
      <c r="H72" s="63"/>
      <c r="I72" s="66">
        <v>43131</v>
      </c>
      <c r="J72" s="67"/>
      <c r="K72" s="67"/>
      <c r="L72" s="67"/>
      <c r="M72" s="67"/>
      <c r="N72" s="67"/>
      <c r="O72" s="67"/>
      <c r="P72" s="66">
        <v>43132</v>
      </c>
      <c r="Q72" s="67"/>
      <c r="R72" s="67"/>
      <c r="S72" s="67"/>
      <c r="T72" s="67"/>
      <c r="U72" s="67"/>
      <c r="V72" s="67"/>
      <c r="W72" s="83">
        <v>43112</v>
      </c>
      <c r="X72" s="64"/>
      <c r="Y72" s="64"/>
      <c r="Z72" s="64"/>
      <c r="AA72" s="64"/>
      <c r="AB72" s="83">
        <v>43112</v>
      </c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3">
        <f t="shared" si="1"/>
        <v>0</v>
      </c>
      <c r="AW72" s="63"/>
      <c r="AX72" s="63"/>
      <c r="AY72" s="63"/>
      <c r="AZ72" s="63"/>
      <c r="BA72" s="39"/>
    </row>
    <row r="73" spans="1:53" s="37" customFormat="1" ht="14.25" customHeight="1">
      <c r="A73" s="38"/>
      <c r="B73" s="63" t="s">
        <v>103</v>
      </c>
      <c r="C73" s="63"/>
      <c r="D73" s="63"/>
      <c r="E73" s="63"/>
      <c r="F73" s="63"/>
      <c r="G73" s="63"/>
      <c r="H73" s="63"/>
      <c r="I73" s="66">
        <v>43131</v>
      </c>
      <c r="J73" s="67"/>
      <c r="K73" s="67"/>
      <c r="L73" s="67"/>
      <c r="M73" s="67"/>
      <c r="N73" s="67"/>
      <c r="O73" s="67"/>
      <c r="P73" s="66">
        <v>43132</v>
      </c>
      <c r="Q73" s="67"/>
      <c r="R73" s="67"/>
      <c r="S73" s="67"/>
      <c r="T73" s="67"/>
      <c r="U73" s="67"/>
      <c r="V73" s="67"/>
      <c r="W73" s="83">
        <v>43112</v>
      </c>
      <c r="X73" s="64"/>
      <c r="Y73" s="64"/>
      <c r="Z73" s="64"/>
      <c r="AA73" s="64"/>
      <c r="AB73" s="83">
        <v>43112</v>
      </c>
      <c r="AC73" s="64"/>
      <c r="AD73" s="64"/>
      <c r="AE73" s="64"/>
      <c r="AF73" s="64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>
        <f t="shared" si="1"/>
        <v>0</v>
      </c>
      <c r="AW73" s="63"/>
      <c r="AX73" s="63"/>
      <c r="AY73" s="63"/>
      <c r="AZ73" s="63"/>
      <c r="BA73" s="39"/>
    </row>
    <row r="74" spans="1:53" s="37" customFormat="1" ht="14.25" customHeight="1">
      <c r="A74" s="38"/>
      <c r="B74" s="63" t="s">
        <v>103</v>
      </c>
      <c r="C74" s="63"/>
      <c r="D74" s="63"/>
      <c r="E74" s="63"/>
      <c r="F74" s="63"/>
      <c r="G74" s="63"/>
      <c r="H74" s="63"/>
      <c r="I74" s="66">
        <v>43131</v>
      </c>
      <c r="J74" s="67"/>
      <c r="K74" s="67"/>
      <c r="L74" s="67"/>
      <c r="M74" s="67"/>
      <c r="N74" s="67"/>
      <c r="O74" s="67"/>
      <c r="P74" s="66">
        <v>43132</v>
      </c>
      <c r="Q74" s="67"/>
      <c r="R74" s="67"/>
      <c r="S74" s="67"/>
      <c r="T74" s="67"/>
      <c r="U74" s="67"/>
      <c r="V74" s="67"/>
      <c r="W74" s="82">
        <v>43115</v>
      </c>
      <c r="X74" s="63"/>
      <c r="Y74" s="63"/>
      <c r="Z74" s="63"/>
      <c r="AA74" s="63"/>
      <c r="AB74" s="82">
        <v>43115</v>
      </c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>
        <f t="shared" si="1"/>
        <v>0</v>
      </c>
      <c r="AW74" s="63"/>
      <c r="AX74" s="63"/>
      <c r="AY74" s="63"/>
      <c r="AZ74" s="63"/>
      <c r="BA74" s="39"/>
    </row>
    <row r="75" spans="1:53" s="37" customFormat="1" ht="14.25" customHeight="1">
      <c r="A75" s="38"/>
      <c r="B75" s="63" t="s">
        <v>103</v>
      </c>
      <c r="C75" s="63"/>
      <c r="D75" s="63"/>
      <c r="E75" s="63"/>
      <c r="F75" s="63"/>
      <c r="G75" s="63"/>
      <c r="H75" s="63"/>
      <c r="I75" s="66">
        <v>43131</v>
      </c>
      <c r="J75" s="67"/>
      <c r="K75" s="67"/>
      <c r="L75" s="67"/>
      <c r="M75" s="67"/>
      <c r="N75" s="67"/>
      <c r="O75" s="67"/>
      <c r="P75" s="66">
        <v>43132</v>
      </c>
      <c r="Q75" s="67"/>
      <c r="R75" s="67"/>
      <c r="S75" s="67"/>
      <c r="T75" s="67"/>
      <c r="U75" s="67"/>
      <c r="V75" s="67"/>
      <c r="W75" s="82">
        <v>43115</v>
      </c>
      <c r="X75" s="63"/>
      <c r="Y75" s="63"/>
      <c r="Z75" s="63"/>
      <c r="AA75" s="63"/>
      <c r="AB75" s="82">
        <v>43115</v>
      </c>
      <c r="AC75" s="63"/>
      <c r="AD75" s="63"/>
      <c r="AE75" s="63"/>
      <c r="AF75" s="63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3">
        <f t="shared" si="1"/>
        <v>0</v>
      </c>
      <c r="AW75" s="63"/>
      <c r="AX75" s="63"/>
      <c r="AY75" s="63"/>
      <c r="AZ75" s="63"/>
      <c r="BA75" s="39"/>
    </row>
    <row r="76" spans="1:53" s="37" customFormat="1" ht="14.25" customHeight="1">
      <c r="A76" s="38"/>
      <c r="B76" s="63" t="s">
        <v>103</v>
      </c>
      <c r="C76" s="63"/>
      <c r="D76" s="63"/>
      <c r="E76" s="63"/>
      <c r="F76" s="63"/>
      <c r="G76" s="63"/>
      <c r="H76" s="63"/>
      <c r="I76" s="66">
        <v>43131</v>
      </c>
      <c r="J76" s="67"/>
      <c r="K76" s="67"/>
      <c r="L76" s="67"/>
      <c r="M76" s="67"/>
      <c r="N76" s="67"/>
      <c r="O76" s="67"/>
      <c r="P76" s="66">
        <v>43132</v>
      </c>
      <c r="Q76" s="67"/>
      <c r="R76" s="67"/>
      <c r="S76" s="67"/>
      <c r="T76" s="67"/>
      <c r="U76" s="67"/>
      <c r="V76" s="67"/>
      <c r="W76" s="82">
        <v>43116</v>
      </c>
      <c r="X76" s="63"/>
      <c r="Y76" s="63"/>
      <c r="Z76" s="63"/>
      <c r="AA76" s="63"/>
      <c r="AB76" s="82">
        <v>43116</v>
      </c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>
        <f t="shared" si="1"/>
        <v>0</v>
      </c>
      <c r="AW76" s="63"/>
      <c r="AX76" s="63"/>
      <c r="AY76" s="63"/>
      <c r="AZ76" s="63"/>
      <c r="BA76" s="39"/>
    </row>
    <row r="77" spans="1:53" s="37" customFormat="1" ht="14.25" customHeight="1">
      <c r="A77" s="38"/>
      <c r="B77" s="63" t="s">
        <v>103</v>
      </c>
      <c r="C77" s="63"/>
      <c r="D77" s="63"/>
      <c r="E77" s="63"/>
      <c r="F77" s="63"/>
      <c r="G77" s="63"/>
      <c r="H77" s="63"/>
      <c r="I77" s="66">
        <v>43131</v>
      </c>
      <c r="J77" s="67"/>
      <c r="K77" s="67"/>
      <c r="L77" s="67"/>
      <c r="M77" s="67"/>
      <c r="N77" s="67"/>
      <c r="O77" s="67"/>
      <c r="P77" s="66">
        <v>43132</v>
      </c>
      <c r="Q77" s="67"/>
      <c r="R77" s="67"/>
      <c r="S77" s="67"/>
      <c r="T77" s="67"/>
      <c r="U77" s="67"/>
      <c r="V77" s="67"/>
      <c r="W77" s="82">
        <v>43116</v>
      </c>
      <c r="X77" s="63"/>
      <c r="Y77" s="63"/>
      <c r="Z77" s="63"/>
      <c r="AA77" s="63"/>
      <c r="AB77" s="82">
        <v>43116</v>
      </c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>
        <f aca="true" t="shared" si="2" ref="AV77:AV85">AVERAGE(AB77-W77)</f>
        <v>0</v>
      </c>
      <c r="AW77" s="63"/>
      <c r="AX77" s="63"/>
      <c r="AY77" s="63"/>
      <c r="AZ77" s="63"/>
      <c r="BA77" s="39"/>
    </row>
    <row r="78" spans="1:53" s="37" customFormat="1" ht="14.25" customHeight="1">
      <c r="A78" s="38"/>
      <c r="B78" s="63" t="s">
        <v>103</v>
      </c>
      <c r="C78" s="63"/>
      <c r="D78" s="63"/>
      <c r="E78" s="63"/>
      <c r="F78" s="63"/>
      <c r="G78" s="63"/>
      <c r="H78" s="63"/>
      <c r="I78" s="66">
        <v>43131</v>
      </c>
      <c r="J78" s="67"/>
      <c r="K78" s="67"/>
      <c r="L78" s="67"/>
      <c r="M78" s="67"/>
      <c r="N78" s="67"/>
      <c r="O78" s="67"/>
      <c r="P78" s="66">
        <v>43132</v>
      </c>
      <c r="Q78" s="67"/>
      <c r="R78" s="67"/>
      <c r="S78" s="67"/>
      <c r="T78" s="67"/>
      <c r="U78" s="67"/>
      <c r="V78" s="67"/>
      <c r="W78" s="82">
        <v>43117</v>
      </c>
      <c r="X78" s="63"/>
      <c r="Y78" s="63"/>
      <c r="Z78" s="63"/>
      <c r="AA78" s="63"/>
      <c r="AB78" s="82">
        <v>43117</v>
      </c>
      <c r="AC78" s="63"/>
      <c r="AD78" s="63"/>
      <c r="AE78" s="63"/>
      <c r="AF78" s="63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3">
        <f t="shared" si="2"/>
        <v>0</v>
      </c>
      <c r="AW78" s="63"/>
      <c r="AX78" s="63"/>
      <c r="AY78" s="63"/>
      <c r="AZ78" s="63"/>
      <c r="BA78" s="39"/>
    </row>
    <row r="79" spans="1:53" s="37" customFormat="1" ht="14.25" customHeight="1">
      <c r="A79" s="38"/>
      <c r="B79" s="63" t="s">
        <v>103</v>
      </c>
      <c r="C79" s="63"/>
      <c r="D79" s="63"/>
      <c r="E79" s="63"/>
      <c r="F79" s="63"/>
      <c r="G79" s="63"/>
      <c r="H79" s="63"/>
      <c r="I79" s="66">
        <v>43131</v>
      </c>
      <c r="J79" s="67"/>
      <c r="K79" s="67"/>
      <c r="L79" s="67"/>
      <c r="M79" s="67"/>
      <c r="N79" s="67"/>
      <c r="O79" s="67"/>
      <c r="P79" s="66">
        <v>43132</v>
      </c>
      <c r="Q79" s="67"/>
      <c r="R79" s="67"/>
      <c r="S79" s="67"/>
      <c r="T79" s="67"/>
      <c r="U79" s="67"/>
      <c r="V79" s="67"/>
      <c r="W79" s="82">
        <v>43122</v>
      </c>
      <c r="X79" s="63"/>
      <c r="Y79" s="63"/>
      <c r="Z79" s="63"/>
      <c r="AA79" s="63"/>
      <c r="AB79" s="82">
        <v>43122</v>
      </c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>
        <f t="shared" si="2"/>
        <v>0</v>
      </c>
      <c r="AW79" s="63"/>
      <c r="AX79" s="63"/>
      <c r="AY79" s="63"/>
      <c r="AZ79" s="63"/>
      <c r="BA79" s="39"/>
    </row>
    <row r="80" spans="1:53" s="37" customFormat="1" ht="14.25" customHeight="1">
      <c r="A80" s="38"/>
      <c r="B80" s="63" t="s">
        <v>103</v>
      </c>
      <c r="C80" s="63"/>
      <c r="D80" s="63"/>
      <c r="E80" s="63"/>
      <c r="F80" s="63"/>
      <c r="G80" s="63"/>
      <c r="H80" s="63"/>
      <c r="I80" s="66">
        <v>43131</v>
      </c>
      <c r="J80" s="67"/>
      <c r="K80" s="67"/>
      <c r="L80" s="67"/>
      <c r="M80" s="67"/>
      <c r="N80" s="67"/>
      <c r="O80" s="67"/>
      <c r="P80" s="66">
        <v>43132</v>
      </c>
      <c r="Q80" s="67"/>
      <c r="R80" s="67"/>
      <c r="S80" s="67"/>
      <c r="T80" s="67"/>
      <c r="U80" s="67"/>
      <c r="V80" s="67"/>
      <c r="W80" s="83">
        <v>43122</v>
      </c>
      <c r="X80" s="64"/>
      <c r="Y80" s="64"/>
      <c r="Z80" s="64"/>
      <c r="AA80" s="64"/>
      <c r="AB80" s="83">
        <v>43122</v>
      </c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3">
        <f t="shared" si="2"/>
        <v>0</v>
      </c>
      <c r="AW80" s="63"/>
      <c r="AX80" s="63"/>
      <c r="AY80" s="63"/>
      <c r="AZ80" s="63"/>
      <c r="BA80" s="39"/>
    </row>
    <row r="81" spans="1:53" s="37" customFormat="1" ht="14.25" customHeight="1">
      <c r="A81" s="38"/>
      <c r="B81" s="63" t="s">
        <v>103</v>
      </c>
      <c r="C81" s="63"/>
      <c r="D81" s="63"/>
      <c r="E81" s="63"/>
      <c r="F81" s="63"/>
      <c r="G81" s="63"/>
      <c r="H81" s="63"/>
      <c r="I81" s="66">
        <v>43131</v>
      </c>
      <c r="J81" s="67"/>
      <c r="K81" s="67"/>
      <c r="L81" s="67"/>
      <c r="M81" s="67"/>
      <c r="N81" s="67"/>
      <c r="O81" s="67"/>
      <c r="P81" s="66">
        <v>43132</v>
      </c>
      <c r="Q81" s="67"/>
      <c r="R81" s="67"/>
      <c r="S81" s="67"/>
      <c r="T81" s="67"/>
      <c r="U81" s="67"/>
      <c r="V81" s="67"/>
      <c r="W81" s="83">
        <v>43123</v>
      </c>
      <c r="X81" s="64"/>
      <c r="Y81" s="64"/>
      <c r="Z81" s="64"/>
      <c r="AA81" s="64"/>
      <c r="AB81" s="83">
        <v>43123</v>
      </c>
      <c r="AC81" s="64"/>
      <c r="AD81" s="64"/>
      <c r="AE81" s="64"/>
      <c r="AF81" s="64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>
        <f t="shared" si="2"/>
        <v>0</v>
      </c>
      <c r="AW81" s="63"/>
      <c r="AX81" s="63"/>
      <c r="AY81" s="63"/>
      <c r="AZ81" s="63"/>
      <c r="BA81" s="39"/>
    </row>
    <row r="82" spans="1:53" s="37" customFormat="1" ht="14.25" customHeight="1">
      <c r="A82" s="38"/>
      <c r="B82" s="63" t="s">
        <v>103</v>
      </c>
      <c r="C82" s="63"/>
      <c r="D82" s="63"/>
      <c r="E82" s="63"/>
      <c r="F82" s="63"/>
      <c r="G82" s="63"/>
      <c r="H82" s="63"/>
      <c r="I82" s="66">
        <v>43131</v>
      </c>
      <c r="J82" s="67"/>
      <c r="K82" s="67"/>
      <c r="L82" s="67"/>
      <c r="M82" s="67"/>
      <c r="N82" s="67"/>
      <c r="O82" s="67"/>
      <c r="P82" s="66">
        <v>43132</v>
      </c>
      <c r="Q82" s="67"/>
      <c r="R82" s="67"/>
      <c r="S82" s="67"/>
      <c r="T82" s="67"/>
      <c r="U82" s="67"/>
      <c r="V82" s="67"/>
      <c r="W82" s="82">
        <v>43123</v>
      </c>
      <c r="X82" s="63"/>
      <c r="Y82" s="63"/>
      <c r="Z82" s="63"/>
      <c r="AA82" s="63"/>
      <c r="AB82" s="83">
        <v>43125</v>
      </c>
      <c r="AC82" s="64"/>
      <c r="AD82" s="64"/>
      <c r="AE82" s="64"/>
      <c r="AF82" s="64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>
        <f t="shared" si="2"/>
        <v>2</v>
      </c>
      <c r="AW82" s="63"/>
      <c r="AX82" s="63"/>
      <c r="AY82" s="63"/>
      <c r="AZ82" s="63"/>
      <c r="BA82" s="39"/>
    </row>
    <row r="83" spans="1:53" s="37" customFormat="1" ht="14.25" customHeight="1">
      <c r="A83" s="38"/>
      <c r="B83" s="63" t="s">
        <v>103</v>
      </c>
      <c r="C83" s="63"/>
      <c r="D83" s="63"/>
      <c r="E83" s="63"/>
      <c r="F83" s="63"/>
      <c r="G83" s="63"/>
      <c r="H83" s="63"/>
      <c r="I83" s="66">
        <v>43131</v>
      </c>
      <c r="J83" s="67"/>
      <c r="K83" s="67"/>
      <c r="L83" s="67"/>
      <c r="M83" s="67"/>
      <c r="N83" s="67"/>
      <c r="O83" s="67"/>
      <c r="P83" s="66">
        <v>43132</v>
      </c>
      <c r="Q83" s="67"/>
      <c r="R83" s="67"/>
      <c r="S83" s="67"/>
      <c r="T83" s="67"/>
      <c r="U83" s="67"/>
      <c r="V83" s="67"/>
      <c r="W83" s="83">
        <v>43125</v>
      </c>
      <c r="X83" s="64"/>
      <c r="Y83" s="64"/>
      <c r="Z83" s="64"/>
      <c r="AA83" s="64"/>
      <c r="AB83" s="83">
        <v>43126</v>
      </c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3">
        <f t="shared" si="2"/>
        <v>1</v>
      </c>
      <c r="AW83" s="63"/>
      <c r="AX83" s="63"/>
      <c r="AY83" s="63"/>
      <c r="AZ83" s="63"/>
      <c r="BA83" s="39"/>
    </row>
    <row r="84" spans="1:53" s="37" customFormat="1" ht="14.25" customHeight="1">
      <c r="A84" s="38"/>
      <c r="B84" s="63" t="s">
        <v>103</v>
      </c>
      <c r="C84" s="63"/>
      <c r="D84" s="63"/>
      <c r="E84" s="63"/>
      <c r="F84" s="63"/>
      <c r="G84" s="63"/>
      <c r="H84" s="63"/>
      <c r="I84" s="66">
        <v>43131</v>
      </c>
      <c r="J84" s="67"/>
      <c r="K84" s="67"/>
      <c r="L84" s="67"/>
      <c r="M84" s="67"/>
      <c r="N84" s="67"/>
      <c r="O84" s="67"/>
      <c r="P84" s="66">
        <v>43132</v>
      </c>
      <c r="Q84" s="67"/>
      <c r="R84" s="67"/>
      <c r="S84" s="67"/>
      <c r="T84" s="67"/>
      <c r="U84" s="67"/>
      <c r="V84" s="67"/>
      <c r="W84" s="83">
        <v>43126</v>
      </c>
      <c r="X84" s="64"/>
      <c r="Y84" s="64"/>
      <c r="Z84" s="64"/>
      <c r="AA84" s="64"/>
      <c r="AB84" s="83">
        <v>43126</v>
      </c>
      <c r="AC84" s="64"/>
      <c r="AD84" s="64"/>
      <c r="AE84" s="64"/>
      <c r="AF84" s="64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>
        <f t="shared" si="2"/>
        <v>0</v>
      </c>
      <c r="AW84" s="63"/>
      <c r="AX84" s="63"/>
      <c r="AY84" s="63"/>
      <c r="AZ84" s="63"/>
      <c r="BA84" s="39"/>
    </row>
    <row r="85" spans="1:53" s="37" customFormat="1" ht="14.25" customHeight="1" thickBot="1">
      <c r="A85" s="38"/>
      <c r="B85" s="63" t="s">
        <v>103</v>
      </c>
      <c r="C85" s="63"/>
      <c r="D85" s="63"/>
      <c r="E85" s="63"/>
      <c r="F85" s="63"/>
      <c r="G85" s="63"/>
      <c r="H85" s="63"/>
      <c r="I85" s="66">
        <v>43131</v>
      </c>
      <c r="J85" s="67"/>
      <c r="K85" s="67"/>
      <c r="L85" s="67"/>
      <c r="M85" s="67"/>
      <c r="N85" s="67"/>
      <c r="O85" s="67"/>
      <c r="P85" s="66">
        <v>43132</v>
      </c>
      <c r="Q85" s="67"/>
      <c r="R85" s="67"/>
      <c r="S85" s="67"/>
      <c r="T85" s="67"/>
      <c r="U85" s="67"/>
      <c r="V85" s="67"/>
      <c r="W85" s="83">
        <v>43129</v>
      </c>
      <c r="X85" s="64"/>
      <c r="Y85" s="64"/>
      <c r="Z85" s="64"/>
      <c r="AA85" s="64"/>
      <c r="AB85" s="82">
        <v>43130</v>
      </c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>
        <f t="shared" si="2"/>
        <v>1</v>
      </c>
      <c r="AW85" s="63"/>
      <c r="AX85" s="63"/>
      <c r="AY85" s="63"/>
      <c r="AZ85" s="63"/>
      <c r="BA85" s="39"/>
    </row>
    <row r="86" spans="1:53" s="46" customFormat="1" ht="15" thickBot="1">
      <c r="A86" s="44"/>
      <c r="B86" s="74" t="s">
        <v>19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6"/>
      <c r="AQ86" s="77" t="s">
        <v>106</v>
      </c>
      <c r="AR86" s="77"/>
      <c r="AS86" s="77"/>
      <c r="AT86" s="77"/>
      <c r="AU86" s="77"/>
      <c r="AV86" s="78">
        <f>AVERAGE(AV65:AZ85)</f>
        <v>0.2857142857142857</v>
      </c>
      <c r="AW86" s="78"/>
      <c r="AX86" s="78"/>
      <c r="AY86" s="78"/>
      <c r="AZ86" s="78"/>
      <c r="BA86" s="45"/>
    </row>
    <row r="87" spans="1:53" s="46" customFormat="1" ht="15" thickBot="1">
      <c r="A87" s="44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224"/>
      <c r="AR87" s="224"/>
      <c r="AS87" s="224"/>
      <c r="AT87" s="224"/>
      <c r="AU87" s="224"/>
      <c r="AV87" s="225"/>
      <c r="AW87" s="225"/>
      <c r="AX87" s="225"/>
      <c r="AY87" s="225"/>
      <c r="AZ87" s="225"/>
      <c r="BA87" s="45"/>
    </row>
    <row r="88" spans="1:53" s="52" customFormat="1" ht="15.75" thickBot="1">
      <c r="A88" s="47"/>
      <c r="B88" s="85" t="s">
        <v>100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7"/>
      <c r="BA88" s="51"/>
    </row>
    <row r="89" spans="1:53" s="52" customFormat="1" ht="14.25">
      <c r="A89" s="47"/>
      <c r="B89" s="88" t="s">
        <v>18</v>
      </c>
      <c r="C89" s="88"/>
      <c r="D89" s="88"/>
      <c r="E89" s="88"/>
      <c r="F89" s="88"/>
      <c r="G89" s="88"/>
      <c r="H89" s="88"/>
      <c r="I89" s="88" t="s">
        <v>39</v>
      </c>
      <c r="J89" s="88"/>
      <c r="K89" s="88"/>
      <c r="L89" s="88"/>
      <c r="M89" s="88"/>
      <c r="N89" s="88"/>
      <c r="O89" s="88"/>
      <c r="P89" s="88" t="s">
        <v>40</v>
      </c>
      <c r="Q89" s="88"/>
      <c r="R89" s="88"/>
      <c r="S89" s="88"/>
      <c r="T89" s="88"/>
      <c r="U89" s="88"/>
      <c r="V89" s="88"/>
      <c r="W89" s="88" t="s">
        <v>33</v>
      </c>
      <c r="X89" s="88"/>
      <c r="Y89" s="88"/>
      <c r="Z89" s="88"/>
      <c r="AA89" s="88"/>
      <c r="AB89" s="88" t="s">
        <v>34</v>
      </c>
      <c r="AC89" s="88"/>
      <c r="AD89" s="88"/>
      <c r="AE89" s="88"/>
      <c r="AF89" s="88"/>
      <c r="AG89" s="88" t="s">
        <v>35</v>
      </c>
      <c r="AH89" s="88"/>
      <c r="AI89" s="88"/>
      <c r="AJ89" s="88"/>
      <c r="AK89" s="88"/>
      <c r="AL89" s="88" t="s">
        <v>36</v>
      </c>
      <c r="AM89" s="88"/>
      <c r="AN89" s="88"/>
      <c r="AO89" s="88"/>
      <c r="AP89" s="88"/>
      <c r="AQ89" s="88" t="s">
        <v>37</v>
      </c>
      <c r="AR89" s="88"/>
      <c r="AS89" s="88"/>
      <c r="AT89" s="88"/>
      <c r="AU89" s="88"/>
      <c r="AV89" s="88" t="s">
        <v>38</v>
      </c>
      <c r="AW89" s="88"/>
      <c r="AX89" s="88"/>
      <c r="AY89" s="88"/>
      <c r="AZ89" s="88"/>
      <c r="BA89" s="51"/>
    </row>
    <row r="90" spans="1:53" s="52" customFormat="1" ht="14.25">
      <c r="A90" s="47"/>
      <c r="B90" s="63" t="s">
        <v>110</v>
      </c>
      <c r="C90" s="63"/>
      <c r="D90" s="63"/>
      <c r="E90" s="63"/>
      <c r="F90" s="63"/>
      <c r="G90" s="63"/>
      <c r="H90" s="63"/>
      <c r="I90" s="66">
        <v>43159</v>
      </c>
      <c r="J90" s="67"/>
      <c r="K90" s="67"/>
      <c r="L90" s="67"/>
      <c r="M90" s="67"/>
      <c r="N90" s="67"/>
      <c r="O90" s="67"/>
      <c r="P90" s="66">
        <v>43160</v>
      </c>
      <c r="Q90" s="67"/>
      <c r="R90" s="67"/>
      <c r="S90" s="67"/>
      <c r="T90" s="67"/>
      <c r="U90" s="67"/>
      <c r="V90" s="67"/>
      <c r="W90" s="82">
        <v>43136</v>
      </c>
      <c r="X90" s="63"/>
      <c r="Y90" s="63"/>
      <c r="Z90" s="63"/>
      <c r="AA90" s="63"/>
      <c r="AB90" s="82">
        <v>43137</v>
      </c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>
        <f>AVERAGE(AB90-W90)</f>
        <v>1</v>
      </c>
      <c r="AW90" s="63"/>
      <c r="AX90" s="63"/>
      <c r="AY90" s="63"/>
      <c r="AZ90" s="63"/>
      <c r="BA90" s="51"/>
    </row>
    <row r="91" spans="1:53" s="52" customFormat="1" ht="14.25">
      <c r="A91" s="47"/>
      <c r="B91" s="63" t="s">
        <v>110</v>
      </c>
      <c r="C91" s="63"/>
      <c r="D91" s="63"/>
      <c r="E91" s="63"/>
      <c r="F91" s="63"/>
      <c r="G91" s="63"/>
      <c r="H91" s="63"/>
      <c r="I91" s="66">
        <v>43159</v>
      </c>
      <c r="J91" s="67"/>
      <c r="K91" s="67"/>
      <c r="L91" s="67"/>
      <c r="M91" s="67"/>
      <c r="N91" s="67"/>
      <c r="O91" s="67"/>
      <c r="P91" s="66">
        <v>43160</v>
      </c>
      <c r="Q91" s="67"/>
      <c r="R91" s="67"/>
      <c r="S91" s="67"/>
      <c r="T91" s="67"/>
      <c r="U91" s="67"/>
      <c r="V91" s="67"/>
      <c r="W91" s="82">
        <v>43137</v>
      </c>
      <c r="X91" s="63"/>
      <c r="Y91" s="63"/>
      <c r="Z91" s="63"/>
      <c r="AA91" s="63"/>
      <c r="AB91" s="82">
        <v>43137</v>
      </c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>
        <f aca="true" t="shared" si="3" ref="AV91:AV106">AVERAGE(AB91-W91)</f>
        <v>0</v>
      </c>
      <c r="AW91" s="63"/>
      <c r="AX91" s="63"/>
      <c r="AY91" s="63"/>
      <c r="AZ91" s="63"/>
      <c r="BA91" s="51"/>
    </row>
    <row r="92" spans="1:53" s="52" customFormat="1" ht="14.25">
      <c r="A92" s="47"/>
      <c r="B92" s="63" t="s">
        <v>110</v>
      </c>
      <c r="C92" s="63"/>
      <c r="D92" s="63"/>
      <c r="E92" s="63"/>
      <c r="F92" s="63"/>
      <c r="G92" s="63"/>
      <c r="H92" s="63"/>
      <c r="I92" s="66">
        <v>43159</v>
      </c>
      <c r="J92" s="67"/>
      <c r="K92" s="67"/>
      <c r="L92" s="67"/>
      <c r="M92" s="67"/>
      <c r="N92" s="67"/>
      <c r="O92" s="67"/>
      <c r="P92" s="66">
        <v>43160</v>
      </c>
      <c r="Q92" s="67"/>
      <c r="R92" s="67"/>
      <c r="S92" s="67"/>
      <c r="T92" s="67"/>
      <c r="U92" s="67"/>
      <c r="V92" s="67"/>
      <c r="W92" s="82">
        <v>43138</v>
      </c>
      <c r="X92" s="63"/>
      <c r="Y92" s="63"/>
      <c r="Z92" s="63"/>
      <c r="AA92" s="63"/>
      <c r="AB92" s="83">
        <v>43138</v>
      </c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3">
        <f t="shared" si="3"/>
        <v>0</v>
      </c>
      <c r="AW92" s="63"/>
      <c r="AX92" s="63"/>
      <c r="AY92" s="63"/>
      <c r="AZ92" s="63"/>
      <c r="BA92" s="51"/>
    </row>
    <row r="93" spans="1:53" s="52" customFormat="1" ht="14.25">
      <c r="A93" s="47"/>
      <c r="B93" s="63" t="s">
        <v>110</v>
      </c>
      <c r="C93" s="63"/>
      <c r="D93" s="63"/>
      <c r="E93" s="63"/>
      <c r="F93" s="63"/>
      <c r="G93" s="63"/>
      <c r="H93" s="63"/>
      <c r="I93" s="66">
        <v>43159</v>
      </c>
      <c r="J93" s="67"/>
      <c r="K93" s="67"/>
      <c r="L93" s="67"/>
      <c r="M93" s="67"/>
      <c r="N93" s="67"/>
      <c r="O93" s="67"/>
      <c r="P93" s="66">
        <v>43160</v>
      </c>
      <c r="Q93" s="67"/>
      <c r="R93" s="67"/>
      <c r="S93" s="67"/>
      <c r="T93" s="67"/>
      <c r="U93" s="67"/>
      <c r="V93" s="67"/>
      <c r="W93" s="82">
        <v>43140</v>
      </c>
      <c r="X93" s="63"/>
      <c r="Y93" s="63"/>
      <c r="Z93" s="63"/>
      <c r="AA93" s="63"/>
      <c r="AB93" s="83">
        <v>43140</v>
      </c>
      <c r="AC93" s="64"/>
      <c r="AD93" s="64"/>
      <c r="AE93" s="64"/>
      <c r="AF93" s="64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>
        <f t="shared" si="3"/>
        <v>0</v>
      </c>
      <c r="AW93" s="63"/>
      <c r="AX93" s="63"/>
      <c r="AY93" s="63"/>
      <c r="AZ93" s="63"/>
      <c r="BA93" s="51"/>
    </row>
    <row r="94" spans="1:53" s="52" customFormat="1" ht="14.25">
      <c r="A94" s="47"/>
      <c r="B94" s="63" t="s">
        <v>110</v>
      </c>
      <c r="C94" s="63"/>
      <c r="D94" s="63"/>
      <c r="E94" s="63"/>
      <c r="F94" s="63"/>
      <c r="G94" s="63"/>
      <c r="H94" s="63"/>
      <c r="I94" s="66">
        <v>43159</v>
      </c>
      <c r="J94" s="67"/>
      <c r="K94" s="67"/>
      <c r="L94" s="67"/>
      <c r="M94" s="67"/>
      <c r="N94" s="67"/>
      <c r="O94" s="67"/>
      <c r="P94" s="66">
        <v>43160</v>
      </c>
      <c r="Q94" s="67"/>
      <c r="R94" s="67"/>
      <c r="S94" s="67"/>
      <c r="T94" s="67"/>
      <c r="U94" s="67"/>
      <c r="V94" s="67"/>
      <c r="W94" s="82">
        <v>43143</v>
      </c>
      <c r="X94" s="63"/>
      <c r="Y94" s="63"/>
      <c r="Z94" s="63"/>
      <c r="AA94" s="63"/>
      <c r="AB94" s="83">
        <v>43144</v>
      </c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3">
        <f t="shared" si="3"/>
        <v>1</v>
      </c>
      <c r="AW94" s="63"/>
      <c r="AX94" s="63"/>
      <c r="AY94" s="63"/>
      <c r="AZ94" s="63"/>
      <c r="BA94" s="51"/>
    </row>
    <row r="95" spans="1:53" s="52" customFormat="1" ht="14.25">
      <c r="A95" s="47"/>
      <c r="B95" s="63" t="s">
        <v>110</v>
      </c>
      <c r="C95" s="63"/>
      <c r="D95" s="63"/>
      <c r="E95" s="63"/>
      <c r="F95" s="63"/>
      <c r="G95" s="63"/>
      <c r="H95" s="63"/>
      <c r="I95" s="66">
        <v>43159</v>
      </c>
      <c r="J95" s="67"/>
      <c r="K95" s="67"/>
      <c r="L95" s="67"/>
      <c r="M95" s="67"/>
      <c r="N95" s="67"/>
      <c r="O95" s="67"/>
      <c r="P95" s="66">
        <v>43160</v>
      </c>
      <c r="Q95" s="67"/>
      <c r="R95" s="67"/>
      <c r="S95" s="67"/>
      <c r="T95" s="67"/>
      <c r="U95" s="67"/>
      <c r="V95" s="67"/>
      <c r="W95" s="79">
        <v>43144</v>
      </c>
      <c r="X95" s="80"/>
      <c r="Y95" s="80"/>
      <c r="Z95" s="80"/>
      <c r="AA95" s="81"/>
      <c r="AB95" s="82">
        <v>43144</v>
      </c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>
        <f>AVERAGE(AB95-W95)</f>
        <v>0</v>
      </c>
      <c r="AW95" s="63"/>
      <c r="AX95" s="63"/>
      <c r="AY95" s="63"/>
      <c r="AZ95" s="63"/>
      <c r="BA95" s="51"/>
    </row>
    <row r="96" spans="1:53" s="52" customFormat="1" ht="14.25">
      <c r="A96" s="47"/>
      <c r="B96" s="63" t="s">
        <v>110</v>
      </c>
      <c r="C96" s="63"/>
      <c r="D96" s="63"/>
      <c r="E96" s="63"/>
      <c r="F96" s="63"/>
      <c r="G96" s="63"/>
      <c r="H96" s="63"/>
      <c r="I96" s="66">
        <v>43159</v>
      </c>
      <c r="J96" s="67"/>
      <c r="K96" s="67"/>
      <c r="L96" s="67"/>
      <c r="M96" s="67"/>
      <c r="N96" s="67"/>
      <c r="O96" s="67"/>
      <c r="P96" s="66">
        <v>43160</v>
      </c>
      <c r="Q96" s="67"/>
      <c r="R96" s="67"/>
      <c r="S96" s="67"/>
      <c r="T96" s="67"/>
      <c r="U96" s="67"/>
      <c r="V96" s="67"/>
      <c r="W96" s="79">
        <v>43144</v>
      </c>
      <c r="X96" s="80"/>
      <c r="Y96" s="80"/>
      <c r="Z96" s="80"/>
      <c r="AA96" s="81"/>
      <c r="AB96" s="82">
        <v>43144</v>
      </c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>
        <f t="shared" si="3"/>
        <v>0</v>
      </c>
      <c r="AW96" s="63"/>
      <c r="AX96" s="63"/>
      <c r="AY96" s="63"/>
      <c r="AZ96" s="63"/>
      <c r="BA96" s="51"/>
    </row>
    <row r="97" spans="1:53" s="52" customFormat="1" ht="14.25">
      <c r="A97" s="47"/>
      <c r="B97" s="63" t="s">
        <v>110</v>
      </c>
      <c r="C97" s="63"/>
      <c r="D97" s="63"/>
      <c r="E97" s="63"/>
      <c r="F97" s="63"/>
      <c r="G97" s="63"/>
      <c r="H97" s="63"/>
      <c r="I97" s="66">
        <v>43159</v>
      </c>
      <c r="J97" s="67"/>
      <c r="K97" s="67"/>
      <c r="L97" s="67"/>
      <c r="M97" s="67"/>
      <c r="N97" s="67"/>
      <c r="O97" s="67"/>
      <c r="P97" s="66">
        <v>43160</v>
      </c>
      <c r="Q97" s="67"/>
      <c r="R97" s="67"/>
      <c r="S97" s="67"/>
      <c r="T97" s="67"/>
      <c r="U97" s="67"/>
      <c r="V97" s="67"/>
      <c r="W97" s="79">
        <v>43145</v>
      </c>
      <c r="X97" s="80"/>
      <c r="Y97" s="80"/>
      <c r="Z97" s="80"/>
      <c r="AA97" s="81"/>
      <c r="AB97" s="82">
        <v>43145</v>
      </c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>
        <f t="shared" si="3"/>
        <v>0</v>
      </c>
      <c r="AW97" s="63"/>
      <c r="AX97" s="63"/>
      <c r="AY97" s="63"/>
      <c r="AZ97" s="63"/>
      <c r="BA97" s="51"/>
    </row>
    <row r="98" spans="1:53" s="52" customFormat="1" ht="14.25">
      <c r="A98" s="47"/>
      <c r="B98" s="63" t="s">
        <v>110</v>
      </c>
      <c r="C98" s="63"/>
      <c r="D98" s="63"/>
      <c r="E98" s="63"/>
      <c r="F98" s="63"/>
      <c r="G98" s="63"/>
      <c r="H98" s="63"/>
      <c r="I98" s="66">
        <v>43159</v>
      </c>
      <c r="J98" s="67"/>
      <c r="K98" s="67"/>
      <c r="L98" s="67"/>
      <c r="M98" s="67"/>
      <c r="N98" s="67"/>
      <c r="O98" s="67"/>
      <c r="P98" s="66">
        <v>43160</v>
      </c>
      <c r="Q98" s="67"/>
      <c r="R98" s="67"/>
      <c r="S98" s="67"/>
      <c r="T98" s="67"/>
      <c r="U98" s="67"/>
      <c r="V98" s="67"/>
      <c r="W98" s="79">
        <v>43139</v>
      </c>
      <c r="X98" s="80"/>
      <c r="Y98" s="80"/>
      <c r="Z98" s="80"/>
      <c r="AA98" s="81"/>
      <c r="AB98" s="82">
        <v>43145</v>
      </c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>
        <f t="shared" si="3"/>
        <v>6</v>
      </c>
      <c r="AW98" s="63"/>
      <c r="AX98" s="63"/>
      <c r="AY98" s="63"/>
      <c r="AZ98" s="63"/>
      <c r="BA98" s="51"/>
    </row>
    <row r="99" spans="1:53" s="52" customFormat="1" ht="14.25">
      <c r="A99" s="47"/>
      <c r="B99" s="63" t="s">
        <v>110</v>
      </c>
      <c r="C99" s="63"/>
      <c r="D99" s="63"/>
      <c r="E99" s="63"/>
      <c r="F99" s="63"/>
      <c r="G99" s="63"/>
      <c r="H99" s="63"/>
      <c r="I99" s="66">
        <v>43159</v>
      </c>
      <c r="J99" s="67"/>
      <c r="K99" s="67"/>
      <c r="L99" s="67"/>
      <c r="M99" s="67"/>
      <c r="N99" s="67"/>
      <c r="O99" s="67"/>
      <c r="P99" s="66">
        <v>43160</v>
      </c>
      <c r="Q99" s="67"/>
      <c r="R99" s="67"/>
      <c r="S99" s="67"/>
      <c r="T99" s="67"/>
      <c r="U99" s="67"/>
      <c r="V99" s="67"/>
      <c r="W99" s="79">
        <v>43146</v>
      </c>
      <c r="X99" s="80"/>
      <c r="Y99" s="80"/>
      <c r="Z99" s="80"/>
      <c r="AA99" s="81"/>
      <c r="AB99" s="82">
        <v>43147</v>
      </c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>
        <f t="shared" si="3"/>
        <v>1</v>
      </c>
      <c r="AW99" s="63"/>
      <c r="AX99" s="63"/>
      <c r="AY99" s="63"/>
      <c r="AZ99" s="63"/>
      <c r="BA99" s="51"/>
    </row>
    <row r="100" spans="1:53" s="52" customFormat="1" ht="14.25">
      <c r="A100" s="47"/>
      <c r="B100" s="63" t="s">
        <v>110</v>
      </c>
      <c r="C100" s="63"/>
      <c r="D100" s="63"/>
      <c r="E100" s="63"/>
      <c r="F100" s="63"/>
      <c r="G100" s="63"/>
      <c r="H100" s="63"/>
      <c r="I100" s="66">
        <v>43159</v>
      </c>
      <c r="J100" s="67"/>
      <c r="K100" s="67"/>
      <c r="L100" s="67"/>
      <c r="M100" s="67"/>
      <c r="N100" s="67"/>
      <c r="O100" s="67"/>
      <c r="P100" s="66">
        <v>43160</v>
      </c>
      <c r="Q100" s="67"/>
      <c r="R100" s="67"/>
      <c r="S100" s="67"/>
      <c r="T100" s="67"/>
      <c r="U100" s="67"/>
      <c r="V100" s="67"/>
      <c r="W100" s="79">
        <v>43151</v>
      </c>
      <c r="X100" s="80"/>
      <c r="Y100" s="80"/>
      <c r="Z100" s="80"/>
      <c r="AA100" s="81"/>
      <c r="AB100" s="82">
        <v>43152</v>
      </c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>
        <f t="shared" si="3"/>
        <v>1</v>
      </c>
      <c r="AW100" s="63"/>
      <c r="AX100" s="63"/>
      <c r="AY100" s="63"/>
      <c r="AZ100" s="63"/>
      <c r="BA100" s="51"/>
    </row>
    <row r="101" spans="1:53" s="52" customFormat="1" ht="14.25">
      <c r="A101" s="47"/>
      <c r="B101" s="227" t="s">
        <v>110</v>
      </c>
      <c r="C101" s="228"/>
      <c r="D101" s="228"/>
      <c r="E101" s="228"/>
      <c r="F101" s="228"/>
      <c r="G101" s="228"/>
      <c r="H101" s="229"/>
      <c r="I101" s="230">
        <v>43159</v>
      </c>
      <c r="J101" s="231"/>
      <c r="K101" s="231"/>
      <c r="L101" s="231"/>
      <c r="M101" s="231"/>
      <c r="N101" s="231"/>
      <c r="O101" s="232"/>
      <c r="P101" s="230">
        <v>43160</v>
      </c>
      <c r="Q101" s="231"/>
      <c r="R101" s="231"/>
      <c r="S101" s="231"/>
      <c r="T101" s="231"/>
      <c r="U101" s="231"/>
      <c r="V101" s="232"/>
      <c r="W101" s="79">
        <v>43151</v>
      </c>
      <c r="X101" s="80"/>
      <c r="Y101" s="80"/>
      <c r="Z101" s="80"/>
      <c r="AA101" s="81"/>
      <c r="AB101" s="79">
        <v>43151</v>
      </c>
      <c r="AC101" s="80"/>
      <c r="AD101" s="80"/>
      <c r="AE101" s="80"/>
      <c r="AF101" s="81"/>
      <c r="AG101" s="227"/>
      <c r="AH101" s="228"/>
      <c r="AI101" s="228"/>
      <c r="AJ101" s="228"/>
      <c r="AK101" s="229"/>
      <c r="AL101" s="227"/>
      <c r="AM101" s="228"/>
      <c r="AN101" s="228"/>
      <c r="AO101" s="228"/>
      <c r="AP101" s="229"/>
      <c r="AQ101" s="227"/>
      <c r="AR101" s="228"/>
      <c r="AS101" s="228"/>
      <c r="AT101" s="228"/>
      <c r="AU101" s="229"/>
      <c r="AV101" s="227">
        <f t="shared" si="3"/>
        <v>0</v>
      </c>
      <c r="AW101" s="228"/>
      <c r="AX101" s="228"/>
      <c r="AY101" s="228"/>
      <c r="AZ101" s="229"/>
      <c r="BA101" s="51"/>
    </row>
    <row r="102" spans="1:53" s="52" customFormat="1" ht="14.25">
      <c r="A102" s="47"/>
      <c r="B102" s="227" t="s">
        <v>110</v>
      </c>
      <c r="C102" s="228"/>
      <c r="D102" s="228"/>
      <c r="E102" s="228"/>
      <c r="F102" s="228"/>
      <c r="G102" s="228"/>
      <c r="H102" s="229"/>
      <c r="I102" s="230">
        <v>43159</v>
      </c>
      <c r="J102" s="231"/>
      <c r="K102" s="231"/>
      <c r="L102" s="231"/>
      <c r="M102" s="231"/>
      <c r="N102" s="231"/>
      <c r="O102" s="232"/>
      <c r="P102" s="230">
        <v>43160</v>
      </c>
      <c r="Q102" s="231"/>
      <c r="R102" s="231"/>
      <c r="S102" s="231"/>
      <c r="T102" s="231"/>
      <c r="U102" s="231"/>
      <c r="V102" s="232"/>
      <c r="W102" s="79">
        <v>43152</v>
      </c>
      <c r="X102" s="80"/>
      <c r="Y102" s="80"/>
      <c r="Z102" s="80"/>
      <c r="AA102" s="81"/>
      <c r="AB102" s="79">
        <v>43152</v>
      </c>
      <c r="AC102" s="80"/>
      <c r="AD102" s="80"/>
      <c r="AE102" s="80"/>
      <c r="AF102" s="81"/>
      <c r="AG102" s="227"/>
      <c r="AH102" s="228"/>
      <c r="AI102" s="228"/>
      <c r="AJ102" s="228"/>
      <c r="AK102" s="229"/>
      <c r="AL102" s="227"/>
      <c r="AM102" s="228"/>
      <c r="AN102" s="228"/>
      <c r="AO102" s="228"/>
      <c r="AP102" s="229"/>
      <c r="AQ102" s="227"/>
      <c r="AR102" s="228"/>
      <c r="AS102" s="228"/>
      <c r="AT102" s="228"/>
      <c r="AU102" s="229"/>
      <c r="AV102" s="227">
        <f t="shared" si="3"/>
        <v>0</v>
      </c>
      <c r="AW102" s="228"/>
      <c r="AX102" s="228"/>
      <c r="AY102" s="228"/>
      <c r="AZ102" s="229"/>
      <c r="BA102" s="51"/>
    </row>
    <row r="103" spans="1:53" s="52" customFormat="1" ht="14.25">
      <c r="A103" s="47"/>
      <c r="B103" s="63" t="s">
        <v>110</v>
      </c>
      <c r="C103" s="63"/>
      <c r="D103" s="63"/>
      <c r="E103" s="63"/>
      <c r="F103" s="63"/>
      <c r="G103" s="63"/>
      <c r="H103" s="63"/>
      <c r="I103" s="66">
        <v>43159</v>
      </c>
      <c r="J103" s="67"/>
      <c r="K103" s="67"/>
      <c r="L103" s="67"/>
      <c r="M103" s="67"/>
      <c r="N103" s="67"/>
      <c r="O103" s="67"/>
      <c r="P103" s="66">
        <v>43160</v>
      </c>
      <c r="Q103" s="67"/>
      <c r="R103" s="67"/>
      <c r="S103" s="67"/>
      <c r="T103" s="67"/>
      <c r="U103" s="67"/>
      <c r="V103" s="67"/>
      <c r="W103" s="79">
        <v>43154</v>
      </c>
      <c r="X103" s="80"/>
      <c r="Y103" s="80"/>
      <c r="Z103" s="80"/>
      <c r="AA103" s="81"/>
      <c r="AB103" s="82">
        <v>43154</v>
      </c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>
        <f t="shared" si="3"/>
        <v>0</v>
      </c>
      <c r="AW103" s="63"/>
      <c r="AX103" s="63"/>
      <c r="AY103" s="63"/>
      <c r="AZ103" s="63"/>
      <c r="BA103" s="51"/>
    </row>
    <row r="104" spans="1:53" s="52" customFormat="1" ht="14.25">
      <c r="A104" s="47"/>
      <c r="B104" s="63" t="s">
        <v>110</v>
      </c>
      <c r="C104" s="63"/>
      <c r="D104" s="63"/>
      <c r="E104" s="63"/>
      <c r="F104" s="63"/>
      <c r="G104" s="63"/>
      <c r="H104" s="63"/>
      <c r="I104" s="66">
        <v>43159</v>
      </c>
      <c r="J104" s="67"/>
      <c r="K104" s="67"/>
      <c r="L104" s="67"/>
      <c r="M104" s="67"/>
      <c r="N104" s="67"/>
      <c r="O104" s="67"/>
      <c r="P104" s="66">
        <v>43160</v>
      </c>
      <c r="Q104" s="67"/>
      <c r="R104" s="67"/>
      <c r="S104" s="67"/>
      <c r="T104" s="67"/>
      <c r="U104" s="67"/>
      <c r="V104" s="67"/>
      <c r="W104" s="79">
        <v>43154</v>
      </c>
      <c r="X104" s="80"/>
      <c r="Y104" s="80"/>
      <c r="Z104" s="80"/>
      <c r="AA104" s="81"/>
      <c r="AB104" s="83">
        <v>43155</v>
      </c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3">
        <f t="shared" si="3"/>
        <v>1</v>
      </c>
      <c r="AW104" s="63"/>
      <c r="AX104" s="63"/>
      <c r="AY104" s="63"/>
      <c r="AZ104" s="63"/>
      <c r="BA104" s="51"/>
    </row>
    <row r="105" spans="1:53" s="52" customFormat="1" ht="14.25">
      <c r="A105" s="47"/>
      <c r="B105" s="63" t="s">
        <v>110</v>
      </c>
      <c r="C105" s="63"/>
      <c r="D105" s="63"/>
      <c r="E105" s="63"/>
      <c r="F105" s="63"/>
      <c r="G105" s="63"/>
      <c r="H105" s="63"/>
      <c r="I105" s="66">
        <v>43159</v>
      </c>
      <c r="J105" s="67"/>
      <c r="K105" s="67"/>
      <c r="L105" s="67"/>
      <c r="M105" s="67"/>
      <c r="N105" s="67"/>
      <c r="O105" s="67"/>
      <c r="P105" s="66">
        <v>43160</v>
      </c>
      <c r="Q105" s="67"/>
      <c r="R105" s="67"/>
      <c r="S105" s="67"/>
      <c r="T105" s="67"/>
      <c r="U105" s="67"/>
      <c r="V105" s="67"/>
      <c r="W105" s="79">
        <v>43158</v>
      </c>
      <c r="X105" s="80"/>
      <c r="Y105" s="80"/>
      <c r="Z105" s="80"/>
      <c r="AA105" s="81"/>
      <c r="AB105" s="82">
        <v>43159</v>
      </c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>
        <f t="shared" si="3"/>
        <v>1</v>
      </c>
      <c r="AW105" s="63"/>
      <c r="AX105" s="63"/>
      <c r="AY105" s="63"/>
      <c r="AZ105" s="63"/>
      <c r="BA105" s="51"/>
    </row>
    <row r="106" spans="1:53" s="52" customFormat="1" ht="14.25">
      <c r="A106" s="47"/>
      <c r="B106" s="63" t="s">
        <v>110</v>
      </c>
      <c r="C106" s="63"/>
      <c r="D106" s="63"/>
      <c r="E106" s="63"/>
      <c r="F106" s="63"/>
      <c r="G106" s="63"/>
      <c r="H106" s="63"/>
      <c r="I106" s="66">
        <v>43159</v>
      </c>
      <c r="J106" s="67"/>
      <c r="K106" s="67"/>
      <c r="L106" s="67"/>
      <c r="M106" s="67"/>
      <c r="N106" s="67"/>
      <c r="O106" s="67"/>
      <c r="P106" s="66">
        <v>43160</v>
      </c>
      <c r="Q106" s="67"/>
      <c r="R106" s="67"/>
      <c r="S106" s="67"/>
      <c r="T106" s="67"/>
      <c r="U106" s="67"/>
      <c r="V106" s="67"/>
      <c r="W106" s="79">
        <v>43158</v>
      </c>
      <c r="X106" s="80"/>
      <c r="Y106" s="80"/>
      <c r="Z106" s="80"/>
      <c r="AA106" s="81"/>
      <c r="AB106" s="82">
        <v>43159</v>
      </c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>
        <f t="shared" si="3"/>
        <v>1</v>
      </c>
      <c r="AW106" s="63"/>
      <c r="AX106" s="63"/>
      <c r="AY106" s="63"/>
      <c r="AZ106" s="63"/>
      <c r="BA106" s="51"/>
    </row>
    <row r="107" spans="1:53" s="52" customFormat="1" ht="14.25">
      <c r="A107" s="47"/>
      <c r="B107" s="63" t="s">
        <v>110</v>
      </c>
      <c r="C107" s="63"/>
      <c r="D107" s="63"/>
      <c r="E107" s="63"/>
      <c r="F107" s="63"/>
      <c r="G107" s="63"/>
      <c r="H107" s="63"/>
      <c r="I107" s="66">
        <v>43159</v>
      </c>
      <c r="J107" s="67"/>
      <c r="K107" s="67"/>
      <c r="L107" s="67"/>
      <c r="M107" s="67"/>
      <c r="N107" s="67"/>
      <c r="O107" s="67"/>
      <c r="P107" s="66">
        <v>43160</v>
      </c>
      <c r="Q107" s="67"/>
      <c r="R107" s="67"/>
      <c r="S107" s="67"/>
      <c r="T107" s="67"/>
      <c r="U107" s="67"/>
      <c r="V107" s="67"/>
      <c r="W107" s="82">
        <v>43154</v>
      </c>
      <c r="X107" s="63"/>
      <c r="Y107" s="63"/>
      <c r="Z107" s="63"/>
      <c r="AA107" s="63"/>
      <c r="AB107" s="82">
        <v>43159</v>
      </c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>
        <f>AVERAGE(AB107-W107)</f>
        <v>5</v>
      </c>
      <c r="AW107" s="63"/>
      <c r="AX107" s="63"/>
      <c r="AY107" s="63"/>
      <c r="AZ107" s="63"/>
      <c r="BA107" s="51"/>
    </row>
    <row r="108" spans="1:53" s="52" customFormat="1" ht="15" thickBot="1">
      <c r="A108" s="47"/>
      <c r="B108" s="63" t="s">
        <v>110</v>
      </c>
      <c r="C108" s="63"/>
      <c r="D108" s="63"/>
      <c r="E108" s="63"/>
      <c r="F108" s="63"/>
      <c r="G108" s="63"/>
      <c r="H108" s="63"/>
      <c r="I108" s="66">
        <v>43159</v>
      </c>
      <c r="J108" s="67"/>
      <c r="K108" s="67"/>
      <c r="L108" s="67"/>
      <c r="M108" s="67"/>
      <c r="N108" s="67"/>
      <c r="O108" s="67"/>
      <c r="P108" s="66">
        <v>43160</v>
      </c>
      <c r="Q108" s="67"/>
      <c r="R108" s="67"/>
      <c r="S108" s="67"/>
      <c r="T108" s="67"/>
      <c r="U108" s="67"/>
      <c r="V108" s="67"/>
      <c r="W108" s="82">
        <v>43159</v>
      </c>
      <c r="X108" s="63"/>
      <c r="Y108" s="63"/>
      <c r="Z108" s="63"/>
      <c r="AA108" s="63"/>
      <c r="AB108" s="82">
        <v>43159</v>
      </c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>
        <f>AVERAGE(AB108-W108)</f>
        <v>0</v>
      </c>
      <c r="AW108" s="63"/>
      <c r="AX108" s="63"/>
      <c r="AY108" s="63"/>
      <c r="AZ108" s="63"/>
      <c r="BA108" s="51"/>
    </row>
    <row r="109" spans="1:53" s="52" customFormat="1" ht="15" thickBot="1">
      <c r="A109" s="47"/>
      <c r="B109" s="74" t="s">
        <v>19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6"/>
      <c r="AQ109" s="77" t="s">
        <v>106</v>
      </c>
      <c r="AR109" s="77"/>
      <c r="AS109" s="77"/>
      <c r="AT109" s="77"/>
      <c r="AU109" s="77"/>
      <c r="AV109" s="78">
        <f>AVERAGE(AV90:AZ108)</f>
        <v>0.9473684210526315</v>
      </c>
      <c r="AW109" s="78"/>
      <c r="AX109" s="78"/>
      <c r="AY109" s="78"/>
      <c r="AZ109" s="78"/>
      <c r="BA109" s="51"/>
    </row>
    <row r="110" spans="1:53" s="52" customFormat="1" ht="15" thickBot="1">
      <c r="A110" s="47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51"/>
    </row>
    <row r="111" spans="1:53" s="52" customFormat="1" ht="15.75" thickBot="1">
      <c r="A111" s="47"/>
      <c r="B111" s="85" t="s">
        <v>101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7"/>
      <c r="BA111" s="51"/>
    </row>
    <row r="112" spans="1:53" s="52" customFormat="1" ht="14.25">
      <c r="A112" s="47"/>
      <c r="B112" s="88" t="s">
        <v>18</v>
      </c>
      <c r="C112" s="88"/>
      <c r="D112" s="88"/>
      <c r="E112" s="88"/>
      <c r="F112" s="88"/>
      <c r="G112" s="88"/>
      <c r="H112" s="88"/>
      <c r="I112" s="88" t="s">
        <v>39</v>
      </c>
      <c r="J112" s="88"/>
      <c r="K112" s="88"/>
      <c r="L112" s="88"/>
      <c r="M112" s="88"/>
      <c r="N112" s="88"/>
      <c r="O112" s="88"/>
      <c r="P112" s="88" t="s">
        <v>40</v>
      </c>
      <c r="Q112" s="88"/>
      <c r="R112" s="88"/>
      <c r="S112" s="88"/>
      <c r="T112" s="88"/>
      <c r="U112" s="88"/>
      <c r="V112" s="88"/>
      <c r="W112" s="88" t="s">
        <v>33</v>
      </c>
      <c r="X112" s="88"/>
      <c r="Y112" s="88"/>
      <c r="Z112" s="88"/>
      <c r="AA112" s="88"/>
      <c r="AB112" s="88" t="s">
        <v>34</v>
      </c>
      <c r="AC112" s="88"/>
      <c r="AD112" s="88"/>
      <c r="AE112" s="88"/>
      <c r="AF112" s="88"/>
      <c r="AG112" s="88" t="s">
        <v>35</v>
      </c>
      <c r="AH112" s="88"/>
      <c r="AI112" s="88"/>
      <c r="AJ112" s="88"/>
      <c r="AK112" s="88"/>
      <c r="AL112" s="88" t="s">
        <v>36</v>
      </c>
      <c r="AM112" s="88"/>
      <c r="AN112" s="88"/>
      <c r="AO112" s="88"/>
      <c r="AP112" s="88"/>
      <c r="AQ112" s="88" t="s">
        <v>37</v>
      </c>
      <c r="AR112" s="88"/>
      <c r="AS112" s="88"/>
      <c r="AT112" s="88"/>
      <c r="AU112" s="88"/>
      <c r="AV112" s="88" t="s">
        <v>38</v>
      </c>
      <c r="AW112" s="88"/>
      <c r="AX112" s="88"/>
      <c r="AY112" s="88"/>
      <c r="AZ112" s="88"/>
      <c r="BA112" s="51"/>
    </row>
    <row r="113" spans="1:53" s="52" customFormat="1" ht="14.25">
      <c r="A113" s="47"/>
      <c r="B113" s="63" t="s">
        <v>110</v>
      </c>
      <c r="C113" s="63"/>
      <c r="D113" s="63"/>
      <c r="E113" s="63"/>
      <c r="F113" s="63"/>
      <c r="G113" s="63"/>
      <c r="H113" s="63"/>
      <c r="I113" s="66">
        <v>43159</v>
      </c>
      <c r="J113" s="67"/>
      <c r="K113" s="67"/>
      <c r="L113" s="67"/>
      <c r="M113" s="67"/>
      <c r="N113" s="67"/>
      <c r="O113" s="67"/>
      <c r="P113" s="66">
        <v>43160</v>
      </c>
      <c r="Q113" s="67"/>
      <c r="R113" s="67"/>
      <c r="S113" s="67"/>
      <c r="T113" s="67"/>
      <c r="U113" s="67"/>
      <c r="V113" s="67"/>
      <c r="W113" s="82">
        <v>43133</v>
      </c>
      <c r="X113" s="63"/>
      <c r="Y113" s="63"/>
      <c r="Z113" s="63"/>
      <c r="AA113" s="63"/>
      <c r="AB113" s="82">
        <v>43133</v>
      </c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>
        <f>AVERAGE(AB113-W113)</f>
        <v>0</v>
      </c>
      <c r="AW113" s="63"/>
      <c r="AX113" s="63"/>
      <c r="AY113" s="63"/>
      <c r="AZ113" s="63"/>
      <c r="BA113" s="51"/>
    </row>
    <row r="114" spans="1:53" s="52" customFormat="1" ht="14.25">
      <c r="A114" s="47"/>
      <c r="B114" s="63" t="s">
        <v>110</v>
      </c>
      <c r="C114" s="63"/>
      <c r="D114" s="63"/>
      <c r="E114" s="63"/>
      <c r="F114" s="63"/>
      <c r="G114" s="63"/>
      <c r="H114" s="63"/>
      <c r="I114" s="66">
        <v>43159</v>
      </c>
      <c r="J114" s="67"/>
      <c r="K114" s="67"/>
      <c r="L114" s="67"/>
      <c r="M114" s="67"/>
      <c r="N114" s="67"/>
      <c r="O114" s="67"/>
      <c r="P114" s="66">
        <v>43160</v>
      </c>
      <c r="Q114" s="67"/>
      <c r="R114" s="67"/>
      <c r="S114" s="67"/>
      <c r="T114" s="67"/>
      <c r="U114" s="67"/>
      <c r="V114" s="67"/>
      <c r="W114" s="82">
        <v>43137</v>
      </c>
      <c r="X114" s="63"/>
      <c r="Y114" s="63"/>
      <c r="Z114" s="63"/>
      <c r="AA114" s="63"/>
      <c r="AB114" s="82">
        <v>43137</v>
      </c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>
        <f aca="true" t="shared" si="4" ref="AV114:AV124">AVERAGE(AB114-W114)</f>
        <v>0</v>
      </c>
      <c r="AW114" s="63"/>
      <c r="AX114" s="63"/>
      <c r="AY114" s="63"/>
      <c r="AZ114" s="63"/>
      <c r="BA114" s="51"/>
    </row>
    <row r="115" spans="1:53" s="52" customFormat="1" ht="14.25">
      <c r="A115" s="47"/>
      <c r="B115" s="63" t="s">
        <v>110</v>
      </c>
      <c r="C115" s="63"/>
      <c r="D115" s="63"/>
      <c r="E115" s="63"/>
      <c r="F115" s="63"/>
      <c r="G115" s="63"/>
      <c r="H115" s="63"/>
      <c r="I115" s="66">
        <v>43159</v>
      </c>
      <c r="J115" s="67"/>
      <c r="K115" s="67"/>
      <c r="L115" s="67"/>
      <c r="M115" s="67"/>
      <c r="N115" s="67"/>
      <c r="O115" s="67"/>
      <c r="P115" s="66">
        <v>43160</v>
      </c>
      <c r="Q115" s="67"/>
      <c r="R115" s="67"/>
      <c r="S115" s="67"/>
      <c r="T115" s="67"/>
      <c r="U115" s="67"/>
      <c r="V115" s="67"/>
      <c r="W115" s="82">
        <v>43138</v>
      </c>
      <c r="X115" s="63"/>
      <c r="Y115" s="63"/>
      <c r="Z115" s="63"/>
      <c r="AA115" s="63"/>
      <c r="AB115" s="82">
        <v>43138</v>
      </c>
      <c r="AC115" s="63"/>
      <c r="AD115" s="63"/>
      <c r="AE115" s="63"/>
      <c r="AF115" s="63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3">
        <f t="shared" si="4"/>
        <v>0</v>
      </c>
      <c r="AW115" s="63"/>
      <c r="AX115" s="63"/>
      <c r="AY115" s="63"/>
      <c r="AZ115" s="63"/>
      <c r="BA115" s="51"/>
    </row>
    <row r="116" spans="1:53" s="52" customFormat="1" ht="14.25">
      <c r="A116" s="47"/>
      <c r="B116" s="63" t="s">
        <v>110</v>
      </c>
      <c r="C116" s="63"/>
      <c r="D116" s="63"/>
      <c r="E116" s="63"/>
      <c r="F116" s="63"/>
      <c r="G116" s="63"/>
      <c r="H116" s="63"/>
      <c r="I116" s="66">
        <v>43159</v>
      </c>
      <c r="J116" s="67"/>
      <c r="K116" s="67"/>
      <c r="L116" s="67"/>
      <c r="M116" s="67"/>
      <c r="N116" s="67"/>
      <c r="O116" s="67"/>
      <c r="P116" s="66">
        <v>43160</v>
      </c>
      <c r="Q116" s="67"/>
      <c r="R116" s="67"/>
      <c r="S116" s="67"/>
      <c r="T116" s="67"/>
      <c r="U116" s="67"/>
      <c r="V116" s="67"/>
      <c r="W116" s="82">
        <v>43140</v>
      </c>
      <c r="X116" s="63"/>
      <c r="Y116" s="63"/>
      <c r="Z116" s="63"/>
      <c r="AA116" s="63"/>
      <c r="AB116" s="82">
        <v>43140</v>
      </c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>
        <f t="shared" si="4"/>
        <v>0</v>
      </c>
      <c r="AW116" s="63"/>
      <c r="AX116" s="63"/>
      <c r="AY116" s="63"/>
      <c r="AZ116" s="63"/>
      <c r="BA116" s="51"/>
    </row>
    <row r="117" spans="1:53" s="52" customFormat="1" ht="14.25">
      <c r="A117" s="47"/>
      <c r="B117" s="63" t="s">
        <v>110</v>
      </c>
      <c r="C117" s="63"/>
      <c r="D117" s="63"/>
      <c r="E117" s="63"/>
      <c r="F117" s="63"/>
      <c r="G117" s="63"/>
      <c r="H117" s="63"/>
      <c r="I117" s="66">
        <v>43159</v>
      </c>
      <c r="J117" s="67"/>
      <c r="K117" s="67"/>
      <c r="L117" s="67"/>
      <c r="M117" s="67"/>
      <c r="N117" s="67"/>
      <c r="O117" s="67"/>
      <c r="P117" s="66">
        <v>43160</v>
      </c>
      <c r="Q117" s="67"/>
      <c r="R117" s="67"/>
      <c r="S117" s="67"/>
      <c r="T117" s="67"/>
      <c r="U117" s="67"/>
      <c r="V117" s="67"/>
      <c r="W117" s="83">
        <v>43139</v>
      </c>
      <c r="X117" s="64"/>
      <c r="Y117" s="64"/>
      <c r="Z117" s="64"/>
      <c r="AA117" s="64"/>
      <c r="AB117" s="82">
        <v>43140</v>
      </c>
      <c r="AC117" s="63"/>
      <c r="AD117" s="63"/>
      <c r="AE117" s="63"/>
      <c r="AF117" s="63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3">
        <f t="shared" si="4"/>
        <v>1</v>
      </c>
      <c r="AW117" s="63"/>
      <c r="AX117" s="63"/>
      <c r="AY117" s="63"/>
      <c r="AZ117" s="63"/>
      <c r="BA117" s="51"/>
    </row>
    <row r="118" spans="1:53" s="52" customFormat="1" ht="14.25">
      <c r="A118" s="47"/>
      <c r="B118" s="63" t="s">
        <v>110</v>
      </c>
      <c r="C118" s="63"/>
      <c r="D118" s="63"/>
      <c r="E118" s="63"/>
      <c r="F118" s="63"/>
      <c r="G118" s="63"/>
      <c r="H118" s="63"/>
      <c r="I118" s="66">
        <v>43159</v>
      </c>
      <c r="J118" s="67"/>
      <c r="K118" s="67"/>
      <c r="L118" s="67"/>
      <c r="M118" s="67"/>
      <c r="N118" s="67"/>
      <c r="O118" s="67"/>
      <c r="P118" s="66">
        <v>43160</v>
      </c>
      <c r="Q118" s="67"/>
      <c r="R118" s="67"/>
      <c r="S118" s="67"/>
      <c r="T118" s="67"/>
      <c r="U118" s="67"/>
      <c r="V118" s="67"/>
      <c r="W118" s="83">
        <v>43143</v>
      </c>
      <c r="X118" s="64"/>
      <c r="Y118" s="64"/>
      <c r="Z118" s="64"/>
      <c r="AA118" s="64"/>
      <c r="AB118" s="82">
        <v>43143</v>
      </c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>
        <f t="shared" si="4"/>
        <v>0</v>
      </c>
      <c r="AW118" s="63"/>
      <c r="AX118" s="63"/>
      <c r="AY118" s="63"/>
      <c r="AZ118" s="63"/>
      <c r="BA118" s="51"/>
    </row>
    <row r="119" spans="1:53" s="52" customFormat="1" ht="14.25">
      <c r="A119" s="47"/>
      <c r="B119" s="63" t="s">
        <v>110</v>
      </c>
      <c r="C119" s="63"/>
      <c r="D119" s="63"/>
      <c r="E119" s="63"/>
      <c r="F119" s="63"/>
      <c r="G119" s="63"/>
      <c r="H119" s="63"/>
      <c r="I119" s="66">
        <v>43159</v>
      </c>
      <c r="J119" s="67"/>
      <c r="K119" s="67"/>
      <c r="L119" s="67"/>
      <c r="M119" s="67"/>
      <c r="N119" s="67"/>
      <c r="O119" s="67"/>
      <c r="P119" s="66">
        <v>43160</v>
      </c>
      <c r="Q119" s="67"/>
      <c r="R119" s="67"/>
      <c r="S119" s="67"/>
      <c r="T119" s="67"/>
      <c r="U119" s="67"/>
      <c r="V119" s="67"/>
      <c r="W119" s="82">
        <v>43143</v>
      </c>
      <c r="X119" s="63"/>
      <c r="Y119" s="63"/>
      <c r="Z119" s="63"/>
      <c r="AA119" s="63"/>
      <c r="AB119" s="82">
        <v>43143</v>
      </c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>
        <f t="shared" si="4"/>
        <v>0</v>
      </c>
      <c r="AW119" s="63"/>
      <c r="AX119" s="63"/>
      <c r="AY119" s="63"/>
      <c r="AZ119" s="63"/>
      <c r="BA119" s="51"/>
    </row>
    <row r="120" spans="1:53" s="52" customFormat="1" ht="14.25">
      <c r="A120" s="47"/>
      <c r="B120" s="63" t="s">
        <v>110</v>
      </c>
      <c r="C120" s="63"/>
      <c r="D120" s="63"/>
      <c r="E120" s="63"/>
      <c r="F120" s="63"/>
      <c r="G120" s="63"/>
      <c r="H120" s="63"/>
      <c r="I120" s="66">
        <v>43159</v>
      </c>
      <c r="J120" s="67"/>
      <c r="K120" s="67"/>
      <c r="L120" s="67"/>
      <c r="M120" s="67"/>
      <c r="N120" s="67"/>
      <c r="O120" s="67"/>
      <c r="P120" s="66">
        <v>43160</v>
      </c>
      <c r="Q120" s="67"/>
      <c r="R120" s="67"/>
      <c r="S120" s="67"/>
      <c r="T120" s="67"/>
      <c r="U120" s="67"/>
      <c r="V120" s="67"/>
      <c r="W120" s="83">
        <v>43144</v>
      </c>
      <c r="X120" s="64"/>
      <c r="Y120" s="64"/>
      <c r="Z120" s="64"/>
      <c r="AA120" s="64"/>
      <c r="AB120" s="83">
        <v>43144</v>
      </c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3">
        <f t="shared" si="4"/>
        <v>0</v>
      </c>
      <c r="AW120" s="63"/>
      <c r="AX120" s="63"/>
      <c r="AY120" s="63"/>
      <c r="AZ120" s="63"/>
      <c r="BA120" s="51"/>
    </row>
    <row r="121" spans="1:53" s="52" customFormat="1" ht="14.25">
      <c r="A121" s="47"/>
      <c r="B121" s="63" t="s">
        <v>110</v>
      </c>
      <c r="C121" s="63"/>
      <c r="D121" s="63"/>
      <c r="E121" s="63"/>
      <c r="F121" s="63"/>
      <c r="G121" s="63"/>
      <c r="H121" s="63"/>
      <c r="I121" s="66">
        <v>43159</v>
      </c>
      <c r="J121" s="67"/>
      <c r="K121" s="67"/>
      <c r="L121" s="67"/>
      <c r="M121" s="67"/>
      <c r="N121" s="67"/>
      <c r="O121" s="67"/>
      <c r="P121" s="66">
        <v>43160</v>
      </c>
      <c r="Q121" s="67"/>
      <c r="R121" s="67"/>
      <c r="S121" s="67"/>
      <c r="T121" s="67"/>
      <c r="U121" s="67"/>
      <c r="V121" s="67"/>
      <c r="W121" s="83">
        <v>43145</v>
      </c>
      <c r="X121" s="64"/>
      <c r="Y121" s="64"/>
      <c r="Z121" s="64"/>
      <c r="AA121" s="64"/>
      <c r="AB121" s="83">
        <v>43146</v>
      </c>
      <c r="AC121" s="64"/>
      <c r="AD121" s="64"/>
      <c r="AE121" s="64"/>
      <c r="AF121" s="64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>
        <f t="shared" si="4"/>
        <v>1</v>
      </c>
      <c r="AW121" s="63"/>
      <c r="AX121" s="63"/>
      <c r="AY121" s="63"/>
      <c r="AZ121" s="63"/>
      <c r="BA121" s="51"/>
    </row>
    <row r="122" spans="1:53" s="52" customFormat="1" ht="14.25">
      <c r="A122" s="47"/>
      <c r="B122" s="63" t="s">
        <v>110</v>
      </c>
      <c r="C122" s="63"/>
      <c r="D122" s="63"/>
      <c r="E122" s="63"/>
      <c r="F122" s="63"/>
      <c r="G122" s="63"/>
      <c r="H122" s="63"/>
      <c r="I122" s="66">
        <v>43159</v>
      </c>
      <c r="J122" s="67"/>
      <c r="K122" s="67"/>
      <c r="L122" s="67"/>
      <c r="M122" s="67"/>
      <c r="N122" s="67"/>
      <c r="O122" s="67"/>
      <c r="P122" s="66">
        <v>43160</v>
      </c>
      <c r="Q122" s="67"/>
      <c r="R122" s="67"/>
      <c r="S122" s="67"/>
      <c r="T122" s="67"/>
      <c r="U122" s="67"/>
      <c r="V122" s="67"/>
      <c r="W122" s="82">
        <v>43150</v>
      </c>
      <c r="X122" s="63"/>
      <c r="Y122" s="63"/>
      <c r="Z122" s="63"/>
      <c r="AA122" s="63"/>
      <c r="AB122" s="82">
        <v>43150</v>
      </c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>
        <f t="shared" si="4"/>
        <v>0</v>
      </c>
      <c r="AW122" s="63"/>
      <c r="AX122" s="63"/>
      <c r="AY122" s="63"/>
      <c r="AZ122" s="63"/>
      <c r="BA122" s="51"/>
    </row>
    <row r="123" spans="1:53" s="52" customFormat="1" ht="14.25">
      <c r="A123" s="47"/>
      <c r="B123" s="63" t="s">
        <v>110</v>
      </c>
      <c r="C123" s="63"/>
      <c r="D123" s="63"/>
      <c r="E123" s="63"/>
      <c r="F123" s="63"/>
      <c r="G123" s="63"/>
      <c r="H123" s="63"/>
      <c r="I123" s="66">
        <v>43159</v>
      </c>
      <c r="J123" s="67"/>
      <c r="K123" s="67"/>
      <c r="L123" s="67"/>
      <c r="M123" s="67"/>
      <c r="N123" s="67"/>
      <c r="O123" s="67"/>
      <c r="P123" s="66">
        <v>43160</v>
      </c>
      <c r="Q123" s="67"/>
      <c r="R123" s="67"/>
      <c r="S123" s="67"/>
      <c r="T123" s="67"/>
      <c r="U123" s="67"/>
      <c r="V123" s="67"/>
      <c r="W123" s="82">
        <v>43150</v>
      </c>
      <c r="X123" s="63"/>
      <c r="Y123" s="63"/>
      <c r="Z123" s="63"/>
      <c r="AA123" s="63"/>
      <c r="AB123" s="82">
        <v>43150</v>
      </c>
      <c r="AC123" s="63"/>
      <c r="AD123" s="63"/>
      <c r="AE123" s="63"/>
      <c r="AF123" s="63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3">
        <f t="shared" si="4"/>
        <v>0</v>
      </c>
      <c r="AW123" s="63"/>
      <c r="AX123" s="63"/>
      <c r="AY123" s="63"/>
      <c r="AZ123" s="63"/>
      <c r="BA123" s="51"/>
    </row>
    <row r="124" spans="1:53" s="52" customFormat="1" ht="14.25">
      <c r="A124" s="47"/>
      <c r="B124" s="63" t="s">
        <v>110</v>
      </c>
      <c r="C124" s="63"/>
      <c r="D124" s="63"/>
      <c r="E124" s="63"/>
      <c r="F124" s="63"/>
      <c r="G124" s="63"/>
      <c r="H124" s="63"/>
      <c r="I124" s="66">
        <v>43159</v>
      </c>
      <c r="J124" s="67"/>
      <c r="K124" s="67"/>
      <c r="L124" s="67"/>
      <c r="M124" s="67"/>
      <c r="N124" s="67"/>
      <c r="O124" s="67"/>
      <c r="P124" s="66">
        <v>43160</v>
      </c>
      <c r="Q124" s="67"/>
      <c r="R124" s="67"/>
      <c r="S124" s="67"/>
      <c r="T124" s="67"/>
      <c r="U124" s="67"/>
      <c r="V124" s="67"/>
      <c r="W124" s="82">
        <v>43153</v>
      </c>
      <c r="X124" s="63"/>
      <c r="Y124" s="63"/>
      <c r="Z124" s="63"/>
      <c r="AA124" s="63"/>
      <c r="AB124" s="82">
        <v>43153</v>
      </c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>
        <f t="shared" si="4"/>
        <v>0</v>
      </c>
      <c r="AW124" s="63"/>
      <c r="AX124" s="63"/>
      <c r="AY124" s="63"/>
      <c r="AZ124" s="63"/>
      <c r="BA124" s="51"/>
    </row>
    <row r="125" spans="1:53" s="52" customFormat="1" ht="14.25">
      <c r="A125" s="47"/>
      <c r="B125" s="63" t="s">
        <v>110</v>
      </c>
      <c r="C125" s="63"/>
      <c r="D125" s="63"/>
      <c r="E125" s="63"/>
      <c r="F125" s="63"/>
      <c r="G125" s="63"/>
      <c r="H125" s="63"/>
      <c r="I125" s="66">
        <v>43159</v>
      </c>
      <c r="J125" s="67"/>
      <c r="K125" s="67"/>
      <c r="L125" s="67"/>
      <c r="M125" s="67"/>
      <c r="N125" s="67"/>
      <c r="O125" s="67"/>
      <c r="P125" s="66">
        <v>43160</v>
      </c>
      <c r="Q125" s="67"/>
      <c r="R125" s="67"/>
      <c r="S125" s="67"/>
      <c r="T125" s="67"/>
      <c r="U125" s="67"/>
      <c r="V125" s="67"/>
      <c r="W125" s="82">
        <v>43157</v>
      </c>
      <c r="X125" s="63"/>
      <c r="Y125" s="63"/>
      <c r="Z125" s="63"/>
      <c r="AA125" s="63"/>
      <c r="AB125" s="82">
        <v>43157</v>
      </c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>
        <f>AVERAGE(AB125-W125)</f>
        <v>0</v>
      </c>
      <c r="AW125" s="63"/>
      <c r="AX125" s="63"/>
      <c r="AY125" s="63"/>
      <c r="AZ125" s="63"/>
      <c r="BA125" s="51"/>
    </row>
    <row r="126" spans="1:53" s="52" customFormat="1" ht="15" thickBot="1">
      <c r="A126" s="47"/>
      <c r="B126" s="63" t="s">
        <v>110</v>
      </c>
      <c r="C126" s="63"/>
      <c r="D126" s="63"/>
      <c r="E126" s="63"/>
      <c r="F126" s="63"/>
      <c r="G126" s="63"/>
      <c r="H126" s="63"/>
      <c r="I126" s="66">
        <v>43159</v>
      </c>
      <c r="J126" s="67"/>
      <c r="K126" s="67"/>
      <c r="L126" s="67"/>
      <c r="M126" s="67"/>
      <c r="N126" s="67"/>
      <c r="O126" s="67"/>
      <c r="P126" s="66">
        <v>43160</v>
      </c>
      <c r="Q126" s="67"/>
      <c r="R126" s="67"/>
      <c r="S126" s="67"/>
      <c r="T126" s="67"/>
      <c r="U126" s="67"/>
      <c r="V126" s="67"/>
      <c r="W126" s="82">
        <v>43159</v>
      </c>
      <c r="X126" s="63"/>
      <c r="Y126" s="63"/>
      <c r="Z126" s="63"/>
      <c r="AA126" s="63"/>
      <c r="AB126" s="82">
        <v>43159</v>
      </c>
      <c r="AC126" s="63"/>
      <c r="AD126" s="63"/>
      <c r="AE126" s="63"/>
      <c r="AF126" s="63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3">
        <f>AVERAGE(AB126-W126)</f>
        <v>0</v>
      </c>
      <c r="AW126" s="63"/>
      <c r="AX126" s="63"/>
      <c r="AY126" s="63"/>
      <c r="AZ126" s="63"/>
      <c r="BA126" s="51"/>
    </row>
    <row r="127" spans="1:53" s="52" customFormat="1" ht="15" thickBot="1">
      <c r="A127" s="47"/>
      <c r="B127" s="74" t="s">
        <v>19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6"/>
      <c r="AQ127" s="77" t="s">
        <v>106</v>
      </c>
      <c r="AR127" s="77"/>
      <c r="AS127" s="77"/>
      <c r="AT127" s="77"/>
      <c r="AU127" s="77"/>
      <c r="AV127" s="78">
        <f>AVERAGE(AV113:AZ126)</f>
        <v>0.14285714285714285</v>
      </c>
      <c r="AW127" s="78"/>
      <c r="AX127" s="78"/>
      <c r="AY127" s="78"/>
      <c r="AZ127" s="78"/>
      <c r="BA127" s="51"/>
    </row>
    <row r="128" spans="1:53" s="52" customFormat="1" ht="15" thickBot="1">
      <c r="A128" s="47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226"/>
      <c r="AW128" s="226"/>
      <c r="AX128" s="226"/>
      <c r="AY128" s="226"/>
      <c r="AZ128" s="226"/>
      <c r="BA128" s="51"/>
    </row>
    <row r="129" spans="1:53" s="52" customFormat="1" ht="15.75" thickBot="1">
      <c r="A129" s="47"/>
      <c r="B129" s="85" t="s">
        <v>100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7"/>
      <c r="BA129" s="51"/>
    </row>
    <row r="130" spans="1:53" s="52" customFormat="1" ht="14.25">
      <c r="A130" s="47"/>
      <c r="B130" s="88" t="s">
        <v>18</v>
      </c>
      <c r="C130" s="88"/>
      <c r="D130" s="88"/>
      <c r="E130" s="88"/>
      <c r="F130" s="88"/>
      <c r="G130" s="88"/>
      <c r="H130" s="88"/>
      <c r="I130" s="88" t="s">
        <v>39</v>
      </c>
      <c r="J130" s="88"/>
      <c r="K130" s="88"/>
      <c r="L130" s="88"/>
      <c r="M130" s="88"/>
      <c r="N130" s="88"/>
      <c r="O130" s="88"/>
      <c r="P130" s="88" t="s">
        <v>40</v>
      </c>
      <c r="Q130" s="88"/>
      <c r="R130" s="88"/>
      <c r="S130" s="88"/>
      <c r="T130" s="88"/>
      <c r="U130" s="88"/>
      <c r="V130" s="88"/>
      <c r="W130" s="88" t="s">
        <v>33</v>
      </c>
      <c r="X130" s="88"/>
      <c r="Y130" s="88"/>
      <c r="Z130" s="88"/>
      <c r="AA130" s="88"/>
      <c r="AB130" s="88" t="s">
        <v>34</v>
      </c>
      <c r="AC130" s="88"/>
      <c r="AD130" s="88"/>
      <c r="AE130" s="88"/>
      <c r="AF130" s="88"/>
      <c r="AG130" s="88" t="s">
        <v>35</v>
      </c>
      <c r="AH130" s="88"/>
      <c r="AI130" s="88"/>
      <c r="AJ130" s="88"/>
      <c r="AK130" s="88"/>
      <c r="AL130" s="88" t="s">
        <v>36</v>
      </c>
      <c r="AM130" s="88"/>
      <c r="AN130" s="88"/>
      <c r="AO130" s="88"/>
      <c r="AP130" s="88"/>
      <c r="AQ130" s="88" t="s">
        <v>37</v>
      </c>
      <c r="AR130" s="88"/>
      <c r="AS130" s="88"/>
      <c r="AT130" s="88"/>
      <c r="AU130" s="88"/>
      <c r="AV130" s="88" t="s">
        <v>38</v>
      </c>
      <c r="AW130" s="88"/>
      <c r="AX130" s="88"/>
      <c r="AY130" s="88"/>
      <c r="AZ130" s="88"/>
      <c r="BA130" s="51"/>
    </row>
    <row r="131" spans="1:53" s="52" customFormat="1" ht="14.25">
      <c r="A131" s="47"/>
      <c r="B131" s="63" t="s">
        <v>113</v>
      </c>
      <c r="C131" s="63"/>
      <c r="D131" s="63"/>
      <c r="E131" s="63"/>
      <c r="F131" s="63"/>
      <c r="G131" s="63"/>
      <c r="H131" s="63"/>
      <c r="I131" s="66">
        <v>43190</v>
      </c>
      <c r="J131" s="67"/>
      <c r="K131" s="67"/>
      <c r="L131" s="67"/>
      <c r="M131" s="67"/>
      <c r="N131" s="67"/>
      <c r="O131" s="67"/>
      <c r="P131" s="66">
        <v>43191</v>
      </c>
      <c r="Q131" s="67"/>
      <c r="R131" s="67"/>
      <c r="S131" s="67"/>
      <c r="T131" s="67"/>
      <c r="U131" s="67"/>
      <c r="V131" s="67"/>
      <c r="W131" s="82">
        <v>43160</v>
      </c>
      <c r="X131" s="63"/>
      <c r="Y131" s="63"/>
      <c r="Z131" s="63"/>
      <c r="AA131" s="63"/>
      <c r="AB131" s="82">
        <v>43160</v>
      </c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>
        <f>AVERAGE(AB131-W131)</f>
        <v>0</v>
      </c>
      <c r="AW131" s="63"/>
      <c r="AX131" s="63"/>
      <c r="AY131" s="63"/>
      <c r="AZ131" s="63"/>
      <c r="BA131" s="51"/>
    </row>
    <row r="132" spans="1:53" s="52" customFormat="1" ht="14.25">
      <c r="A132" s="47"/>
      <c r="B132" s="63" t="s">
        <v>113</v>
      </c>
      <c r="C132" s="63"/>
      <c r="D132" s="63"/>
      <c r="E132" s="63"/>
      <c r="F132" s="63"/>
      <c r="G132" s="63"/>
      <c r="H132" s="63"/>
      <c r="I132" s="66">
        <v>43190</v>
      </c>
      <c r="J132" s="67"/>
      <c r="K132" s="67"/>
      <c r="L132" s="67"/>
      <c r="M132" s="67"/>
      <c r="N132" s="67"/>
      <c r="O132" s="67"/>
      <c r="P132" s="66">
        <v>43191</v>
      </c>
      <c r="Q132" s="67"/>
      <c r="R132" s="67"/>
      <c r="S132" s="67"/>
      <c r="T132" s="67"/>
      <c r="U132" s="67"/>
      <c r="V132" s="67"/>
      <c r="W132" s="82">
        <v>43160</v>
      </c>
      <c r="X132" s="63"/>
      <c r="Y132" s="63"/>
      <c r="Z132" s="63"/>
      <c r="AA132" s="63"/>
      <c r="AB132" s="82">
        <v>43160</v>
      </c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>
        <f aca="true" t="shared" si="5" ref="AV132:AV150">AVERAGE(AB132-W132)</f>
        <v>0</v>
      </c>
      <c r="AW132" s="63"/>
      <c r="AX132" s="63"/>
      <c r="AY132" s="63"/>
      <c r="AZ132" s="63"/>
      <c r="BA132" s="51"/>
    </row>
    <row r="133" spans="1:53" s="52" customFormat="1" ht="14.25">
      <c r="A133" s="47"/>
      <c r="B133" s="63" t="s">
        <v>113</v>
      </c>
      <c r="C133" s="63"/>
      <c r="D133" s="63"/>
      <c r="E133" s="63"/>
      <c r="F133" s="63"/>
      <c r="G133" s="63"/>
      <c r="H133" s="63"/>
      <c r="I133" s="66">
        <v>43190</v>
      </c>
      <c r="J133" s="67"/>
      <c r="K133" s="67"/>
      <c r="L133" s="67"/>
      <c r="M133" s="67"/>
      <c r="N133" s="67"/>
      <c r="O133" s="67"/>
      <c r="P133" s="66">
        <v>43191</v>
      </c>
      <c r="Q133" s="67"/>
      <c r="R133" s="67"/>
      <c r="S133" s="67"/>
      <c r="T133" s="67"/>
      <c r="U133" s="67"/>
      <c r="V133" s="67"/>
      <c r="W133" s="82">
        <v>43160</v>
      </c>
      <c r="X133" s="63"/>
      <c r="Y133" s="63"/>
      <c r="Z133" s="63"/>
      <c r="AA133" s="63"/>
      <c r="AB133" s="83">
        <v>43160</v>
      </c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3">
        <f t="shared" si="5"/>
        <v>0</v>
      </c>
      <c r="AW133" s="63"/>
      <c r="AX133" s="63"/>
      <c r="AY133" s="63"/>
      <c r="AZ133" s="63"/>
      <c r="BA133" s="51"/>
    </row>
    <row r="134" spans="1:53" s="52" customFormat="1" ht="14.25">
      <c r="A134" s="47"/>
      <c r="B134" s="63" t="s">
        <v>113</v>
      </c>
      <c r="C134" s="63"/>
      <c r="D134" s="63"/>
      <c r="E134" s="63"/>
      <c r="F134" s="63"/>
      <c r="G134" s="63"/>
      <c r="H134" s="63"/>
      <c r="I134" s="66">
        <v>43190</v>
      </c>
      <c r="J134" s="67"/>
      <c r="K134" s="67"/>
      <c r="L134" s="67"/>
      <c r="M134" s="67"/>
      <c r="N134" s="67"/>
      <c r="O134" s="67"/>
      <c r="P134" s="66">
        <v>43191</v>
      </c>
      <c r="Q134" s="67"/>
      <c r="R134" s="67"/>
      <c r="S134" s="67"/>
      <c r="T134" s="67"/>
      <c r="U134" s="67"/>
      <c r="V134" s="67"/>
      <c r="W134" s="82">
        <v>43161</v>
      </c>
      <c r="X134" s="63"/>
      <c r="Y134" s="63"/>
      <c r="Z134" s="63"/>
      <c r="AA134" s="63"/>
      <c r="AB134" s="83">
        <v>43161</v>
      </c>
      <c r="AC134" s="64"/>
      <c r="AD134" s="64"/>
      <c r="AE134" s="64"/>
      <c r="AF134" s="64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>
        <f t="shared" si="5"/>
        <v>0</v>
      </c>
      <c r="AW134" s="63"/>
      <c r="AX134" s="63"/>
      <c r="AY134" s="63"/>
      <c r="AZ134" s="63"/>
      <c r="BA134" s="51"/>
    </row>
    <row r="135" spans="1:53" s="52" customFormat="1" ht="14.25">
      <c r="A135" s="47"/>
      <c r="B135" s="63" t="s">
        <v>113</v>
      </c>
      <c r="C135" s="63"/>
      <c r="D135" s="63"/>
      <c r="E135" s="63"/>
      <c r="F135" s="63"/>
      <c r="G135" s="63"/>
      <c r="H135" s="63"/>
      <c r="I135" s="66">
        <v>43190</v>
      </c>
      <c r="J135" s="67"/>
      <c r="K135" s="67"/>
      <c r="L135" s="67"/>
      <c r="M135" s="67"/>
      <c r="N135" s="67"/>
      <c r="O135" s="67"/>
      <c r="P135" s="66">
        <v>43191</v>
      </c>
      <c r="Q135" s="67"/>
      <c r="R135" s="67"/>
      <c r="S135" s="67"/>
      <c r="T135" s="67"/>
      <c r="U135" s="67"/>
      <c r="V135" s="67"/>
      <c r="W135" s="82">
        <v>43160</v>
      </c>
      <c r="X135" s="63"/>
      <c r="Y135" s="63"/>
      <c r="Z135" s="63"/>
      <c r="AA135" s="63"/>
      <c r="AB135" s="83">
        <v>43161</v>
      </c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3">
        <f t="shared" si="5"/>
        <v>1</v>
      </c>
      <c r="AW135" s="63"/>
      <c r="AX135" s="63"/>
      <c r="AY135" s="63"/>
      <c r="AZ135" s="63"/>
      <c r="BA135" s="51"/>
    </row>
    <row r="136" spans="1:53" s="52" customFormat="1" ht="14.25">
      <c r="A136" s="47"/>
      <c r="B136" s="63" t="s">
        <v>113</v>
      </c>
      <c r="C136" s="63"/>
      <c r="D136" s="63"/>
      <c r="E136" s="63"/>
      <c r="F136" s="63"/>
      <c r="G136" s="63"/>
      <c r="H136" s="63"/>
      <c r="I136" s="66">
        <v>43190</v>
      </c>
      <c r="J136" s="67"/>
      <c r="K136" s="67"/>
      <c r="L136" s="67"/>
      <c r="M136" s="67"/>
      <c r="N136" s="67"/>
      <c r="O136" s="67"/>
      <c r="P136" s="66">
        <v>43191</v>
      </c>
      <c r="Q136" s="67"/>
      <c r="R136" s="67"/>
      <c r="S136" s="67"/>
      <c r="T136" s="67"/>
      <c r="U136" s="67"/>
      <c r="V136" s="67"/>
      <c r="W136" s="79">
        <v>43161</v>
      </c>
      <c r="X136" s="80"/>
      <c r="Y136" s="80"/>
      <c r="Z136" s="80"/>
      <c r="AA136" s="81"/>
      <c r="AB136" s="82">
        <v>43161</v>
      </c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>
        <f>AVERAGE(AB136-W136)</f>
        <v>0</v>
      </c>
      <c r="AW136" s="63"/>
      <c r="AX136" s="63"/>
      <c r="AY136" s="63"/>
      <c r="AZ136" s="63"/>
      <c r="BA136" s="51"/>
    </row>
    <row r="137" spans="1:53" s="52" customFormat="1" ht="14.25">
      <c r="A137" s="47"/>
      <c r="B137" s="63" t="s">
        <v>113</v>
      </c>
      <c r="C137" s="63"/>
      <c r="D137" s="63"/>
      <c r="E137" s="63"/>
      <c r="F137" s="63"/>
      <c r="G137" s="63"/>
      <c r="H137" s="63"/>
      <c r="I137" s="66">
        <v>43190</v>
      </c>
      <c r="J137" s="67"/>
      <c r="K137" s="67"/>
      <c r="L137" s="67"/>
      <c r="M137" s="67"/>
      <c r="N137" s="67"/>
      <c r="O137" s="67"/>
      <c r="P137" s="66">
        <v>43191</v>
      </c>
      <c r="Q137" s="67"/>
      <c r="R137" s="67"/>
      <c r="S137" s="67"/>
      <c r="T137" s="67"/>
      <c r="U137" s="67"/>
      <c r="V137" s="67"/>
      <c r="W137" s="79">
        <v>43164</v>
      </c>
      <c r="X137" s="80"/>
      <c r="Y137" s="80"/>
      <c r="Z137" s="80"/>
      <c r="AA137" s="81"/>
      <c r="AB137" s="82">
        <v>43164</v>
      </c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>
        <f t="shared" si="5"/>
        <v>0</v>
      </c>
      <c r="AW137" s="63"/>
      <c r="AX137" s="63"/>
      <c r="AY137" s="63"/>
      <c r="AZ137" s="63"/>
      <c r="BA137" s="51"/>
    </row>
    <row r="138" spans="1:53" s="52" customFormat="1" ht="14.25">
      <c r="A138" s="47"/>
      <c r="B138" s="63" t="s">
        <v>113</v>
      </c>
      <c r="C138" s="63"/>
      <c r="D138" s="63"/>
      <c r="E138" s="63"/>
      <c r="F138" s="63"/>
      <c r="G138" s="63"/>
      <c r="H138" s="63"/>
      <c r="I138" s="66">
        <v>43190</v>
      </c>
      <c r="J138" s="67"/>
      <c r="K138" s="67"/>
      <c r="L138" s="67"/>
      <c r="M138" s="67"/>
      <c r="N138" s="67"/>
      <c r="O138" s="67"/>
      <c r="P138" s="66">
        <v>43191</v>
      </c>
      <c r="Q138" s="67"/>
      <c r="R138" s="67"/>
      <c r="S138" s="67"/>
      <c r="T138" s="67"/>
      <c r="U138" s="67"/>
      <c r="V138" s="67"/>
      <c r="W138" s="79">
        <v>43165</v>
      </c>
      <c r="X138" s="80"/>
      <c r="Y138" s="80"/>
      <c r="Z138" s="80"/>
      <c r="AA138" s="81"/>
      <c r="AB138" s="82">
        <v>43165</v>
      </c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>
        <f t="shared" si="5"/>
        <v>0</v>
      </c>
      <c r="AW138" s="63"/>
      <c r="AX138" s="63"/>
      <c r="AY138" s="63"/>
      <c r="AZ138" s="63"/>
      <c r="BA138" s="51"/>
    </row>
    <row r="139" spans="1:53" s="52" customFormat="1" ht="14.25">
      <c r="A139" s="47"/>
      <c r="B139" s="63" t="s">
        <v>113</v>
      </c>
      <c r="C139" s="63"/>
      <c r="D139" s="63"/>
      <c r="E139" s="63"/>
      <c r="F139" s="63"/>
      <c r="G139" s="63"/>
      <c r="H139" s="63"/>
      <c r="I139" s="66">
        <v>43190</v>
      </c>
      <c r="J139" s="67"/>
      <c r="K139" s="67"/>
      <c r="L139" s="67"/>
      <c r="M139" s="67"/>
      <c r="N139" s="67"/>
      <c r="O139" s="67"/>
      <c r="P139" s="66">
        <v>43191</v>
      </c>
      <c r="Q139" s="67"/>
      <c r="R139" s="67"/>
      <c r="S139" s="67"/>
      <c r="T139" s="67"/>
      <c r="U139" s="67"/>
      <c r="V139" s="67"/>
      <c r="W139" s="82">
        <v>43167</v>
      </c>
      <c r="X139" s="63"/>
      <c r="Y139" s="63"/>
      <c r="Z139" s="63"/>
      <c r="AA139" s="63"/>
      <c r="AB139" s="83">
        <v>43168</v>
      </c>
      <c r="AC139" s="64"/>
      <c r="AD139" s="64"/>
      <c r="AE139" s="64"/>
      <c r="AF139" s="64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>
        <f t="shared" si="5"/>
        <v>1</v>
      </c>
      <c r="AW139" s="63"/>
      <c r="AX139" s="63"/>
      <c r="AY139" s="63"/>
      <c r="AZ139" s="63"/>
      <c r="BA139" s="51"/>
    </row>
    <row r="140" spans="1:53" s="52" customFormat="1" ht="14.25">
      <c r="A140" s="47"/>
      <c r="B140" s="63" t="s">
        <v>113</v>
      </c>
      <c r="C140" s="63"/>
      <c r="D140" s="63"/>
      <c r="E140" s="63"/>
      <c r="F140" s="63"/>
      <c r="G140" s="63"/>
      <c r="H140" s="63"/>
      <c r="I140" s="66">
        <v>43190</v>
      </c>
      <c r="J140" s="67"/>
      <c r="K140" s="67"/>
      <c r="L140" s="67"/>
      <c r="M140" s="67"/>
      <c r="N140" s="67"/>
      <c r="O140" s="67"/>
      <c r="P140" s="66">
        <v>43191</v>
      </c>
      <c r="Q140" s="67"/>
      <c r="R140" s="67"/>
      <c r="S140" s="67"/>
      <c r="T140" s="67"/>
      <c r="U140" s="67"/>
      <c r="V140" s="67"/>
      <c r="W140" s="82">
        <v>43168</v>
      </c>
      <c r="X140" s="63"/>
      <c r="Y140" s="63"/>
      <c r="Z140" s="63"/>
      <c r="AA140" s="63"/>
      <c r="AB140" s="83">
        <v>43171</v>
      </c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3">
        <f t="shared" si="5"/>
        <v>3</v>
      </c>
      <c r="AW140" s="63"/>
      <c r="AX140" s="63"/>
      <c r="AY140" s="63"/>
      <c r="AZ140" s="63"/>
      <c r="BA140" s="51"/>
    </row>
    <row r="141" spans="1:53" s="52" customFormat="1" ht="14.25">
      <c r="A141" s="47"/>
      <c r="B141" s="63" t="s">
        <v>113</v>
      </c>
      <c r="C141" s="63"/>
      <c r="D141" s="63"/>
      <c r="E141" s="63"/>
      <c r="F141" s="63"/>
      <c r="G141" s="63"/>
      <c r="H141" s="63"/>
      <c r="I141" s="66">
        <v>43190</v>
      </c>
      <c r="J141" s="67"/>
      <c r="K141" s="67"/>
      <c r="L141" s="67"/>
      <c r="M141" s="67"/>
      <c r="N141" s="67"/>
      <c r="O141" s="67"/>
      <c r="P141" s="66">
        <v>43191</v>
      </c>
      <c r="Q141" s="67"/>
      <c r="R141" s="67"/>
      <c r="S141" s="67"/>
      <c r="T141" s="67"/>
      <c r="U141" s="67"/>
      <c r="V141" s="67"/>
      <c r="W141" s="79">
        <v>43173</v>
      </c>
      <c r="X141" s="80"/>
      <c r="Y141" s="80"/>
      <c r="Z141" s="80"/>
      <c r="AA141" s="81"/>
      <c r="AB141" s="82">
        <v>43173</v>
      </c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>
        <f t="shared" si="5"/>
        <v>0</v>
      </c>
      <c r="AW141" s="63"/>
      <c r="AX141" s="63"/>
      <c r="AY141" s="63"/>
      <c r="AZ141" s="63"/>
      <c r="BA141" s="51"/>
    </row>
    <row r="142" spans="1:53" s="52" customFormat="1" ht="14.25">
      <c r="A142" s="47"/>
      <c r="B142" s="63" t="s">
        <v>113</v>
      </c>
      <c r="C142" s="63"/>
      <c r="D142" s="63"/>
      <c r="E142" s="63"/>
      <c r="F142" s="63"/>
      <c r="G142" s="63"/>
      <c r="H142" s="63"/>
      <c r="I142" s="66">
        <v>43190</v>
      </c>
      <c r="J142" s="67"/>
      <c r="K142" s="67"/>
      <c r="L142" s="67"/>
      <c r="M142" s="67"/>
      <c r="N142" s="67"/>
      <c r="O142" s="67"/>
      <c r="P142" s="66">
        <v>43191</v>
      </c>
      <c r="Q142" s="67"/>
      <c r="R142" s="67"/>
      <c r="S142" s="67"/>
      <c r="T142" s="67"/>
      <c r="U142" s="67"/>
      <c r="V142" s="67"/>
      <c r="W142" s="79">
        <v>43174</v>
      </c>
      <c r="X142" s="80"/>
      <c r="Y142" s="80"/>
      <c r="Z142" s="80"/>
      <c r="AA142" s="81"/>
      <c r="AB142" s="82">
        <v>43174</v>
      </c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>
        <f t="shared" si="5"/>
        <v>0</v>
      </c>
      <c r="AW142" s="63"/>
      <c r="AX142" s="63"/>
      <c r="AY142" s="63"/>
      <c r="AZ142" s="63"/>
      <c r="BA142" s="51"/>
    </row>
    <row r="143" spans="1:53" s="52" customFormat="1" ht="14.25">
      <c r="A143" s="47"/>
      <c r="B143" s="63" t="s">
        <v>113</v>
      </c>
      <c r="C143" s="63"/>
      <c r="D143" s="63"/>
      <c r="E143" s="63"/>
      <c r="F143" s="63"/>
      <c r="G143" s="63"/>
      <c r="H143" s="63"/>
      <c r="I143" s="66">
        <v>43190</v>
      </c>
      <c r="J143" s="67"/>
      <c r="K143" s="67"/>
      <c r="L143" s="67"/>
      <c r="M143" s="67"/>
      <c r="N143" s="67"/>
      <c r="O143" s="67"/>
      <c r="P143" s="66">
        <v>43191</v>
      </c>
      <c r="Q143" s="67"/>
      <c r="R143" s="67"/>
      <c r="S143" s="67"/>
      <c r="T143" s="67"/>
      <c r="U143" s="67"/>
      <c r="V143" s="67"/>
      <c r="W143" s="79">
        <v>43174</v>
      </c>
      <c r="X143" s="80"/>
      <c r="Y143" s="80"/>
      <c r="Z143" s="80"/>
      <c r="AA143" s="81"/>
      <c r="AB143" s="82">
        <v>43174</v>
      </c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>
        <f t="shared" si="5"/>
        <v>0</v>
      </c>
      <c r="AW143" s="63"/>
      <c r="AX143" s="63"/>
      <c r="AY143" s="63"/>
      <c r="AZ143" s="63"/>
      <c r="BA143" s="51"/>
    </row>
    <row r="144" spans="1:53" s="52" customFormat="1" ht="14.25">
      <c r="A144" s="47"/>
      <c r="B144" s="63" t="s">
        <v>113</v>
      </c>
      <c r="C144" s="63"/>
      <c r="D144" s="63"/>
      <c r="E144" s="63"/>
      <c r="F144" s="63"/>
      <c r="G144" s="63"/>
      <c r="H144" s="63"/>
      <c r="I144" s="66">
        <v>43190</v>
      </c>
      <c r="J144" s="67"/>
      <c r="K144" s="67"/>
      <c r="L144" s="67"/>
      <c r="M144" s="67"/>
      <c r="N144" s="67"/>
      <c r="O144" s="67"/>
      <c r="P144" s="66">
        <v>43191</v>
      </c>
      <c r="Q144" s="67"/>
      <c r="R144" s="67"/>
      <c r="S144" s="67"/>
      <c r="T144" s="67"/>
      <c r="U144" s="67"/>
      <c r="V144" s="67"/>
      <c r="W144" s="82">
        <v>43174</v>
      </c>
      <c r="X144" s="63"/>
      <c r="Y144" s="63"/>
      <c r="Z144" s="63"/>
      <c r="AA144" s="63"/>
      <c r="AB144" s="83">
        <v>43175</v>
      </c>
      <c r="AC144" s="64"/>
      <c r="AD144" s="64"/>
      <c r="AE144" s="64"/>
      <c r="AF144" s="64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>
        <f t="shared" si="5"/>
        <v>1</v>
      </c>
      <c r="AW144" s="63"/>
      <c r="AX144" s="63"/>
      <c r="AY144" s="63"/>
      <c r="AZ144" s="63"/>
      <c r="BA144" s="51"/>
    </row>
    <row r="145" spans="1:53" s="52" customFormat="1" ht="14.25">
      <c r="A145" s="47"/>
      <c r="B145" s="63" t="s">
        <v>113</v>
      </c>
      <c r="C145" s="63"/>
      <c r="D145" s="63"/>
      <c r="E145" s="63"/>
      <c r="F145" s="63"/>
      <c r="G145" s="63"/>
      <c r="H145" s="63"/>
      <c r="I145" s="66">
        <v>43190</v>
      </c>
      <c r="J145" s="67"/>
      <c r="K145" s="67"/>
      <c r="L145" s="67"/>
      <c r="M145" s="67"/>
      <c r="N145" s="67"/>
      <c r="O145" s="67"/>
      <c r="P145" s="66">
        <v>43191</v>
      </c>
      <c r="Q145" s="67"/>
      <c r="R145" s="67"/>
      <c r="S145" s="67"/>
      <c r="T145" s="67"/>
      <c r="U145" s="67"/>
      <c r="V145" s="67"/>
      <c r="W145" s="82">
        <v>43174</v>
      </c>
      <c r="X145" s="63"/>
      <c r="Y145" s="63"/>
      <c r="Z145" s="63"/>
      <c r="AA145" s="63"/>
      <c r="AB145" s="83">
        <v>43175</v>
      </c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3">
        <f t="shared" si="5"/>
        <v>1</v>
      </c>
      <c r="AW145" s="63"/>
      <c r="AX145" s="63"/>
      <c r="AY145" s="63"/>
      <c r="AZ145" s="63"/>
      <c r="BA145" s="51"/>
    </row>
    <row r="146" spans="1:53" s="52" customFormat="1" ht="14.25">
      <c r="A146" s="47"/>
      <c r="B146" s="63" t="s">
        <v>113</v>
      </c>
      <c r="C146" s="63"/>
      <c r="D146" s="63"/>
      <c r="E146" s="63"/>
      <c r="F146" s="63"/>
      <c r="G146" s="63"/>
      <c r="H146" s="63"/>
      <c r="I146" s="66">
        <v>43190</v>
      </c>
      <c r="J146" s="67"/>
      <c r="K146" s="67"/>
      <c r="L146" s="67"/>
      <c r="M146" s="67"/>
      <c r="N146" s="67"/>
      <c r="O146" s="67"/>
      <c r="P146" s="66">
        <v>43191</v>
      </c>
      <c r="Q146" s="67"/>
      <c r="R146" s="67"/>
      <c r="S146" s="67"/>
      <c r="T146" s="67"/>
      <c r="U146" s="67"/>
      <c r="V146" s="67"/>
      <c r="W146" s="79">
        <v>43179</v>
      </c>
      <c r="X146" s="80"/>
      <c r="Y146" s="80"/>
      <c r="Z146" s="80"/>
      <c r="AA146" s="81"/>
      <c r="AB146" s="82">
        <v>43179</v>
      </c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>
        <f t="shared" si="5"/>
        <v>0</v>
      </c>
      <c r="AW146" s="63"/>
      <c r="AX146" s="63"/>
      <c r="AY146" s="63"/>
      <c r="AZ146" s="63"/>
      <c r="BA146" s="51"/>
    </row>
    <row r="147" spans="1:53" s="52" customFormat="1" ht="14.25">
      <c r="A147" s="47"/>
      <c r="B147" s="63" t="s">
        <v>113</v>
      </c>
      <c r="C147" s="63"/>
      <c r="D147" s="63"/>
      <c r="E147" s="63"/>
      <c r="F147" s="63"/>
      <c r="G147" s="63"/>
      <c r="H147" s="63"/>
      <c r="I147" s="66">
        <v>43190</v>
      </c>
      <c r="J147" s="67"/>
      <c r="K147" s="67"/>
      <c r="L147" s="67"/>
      <c r="M147" s="67"/>
      <c r="N147" s="67"/>
      <c r="O147" s="67"/>
      <c r="P147" s="66">
        <v>43191</v>
      </c>
      <c r="Q147" s="67"/>
      <c r="R147" s="67"/>
      <c r="S147" s="67"/>
      <c r="T147" s="67"/>
      <c r="U147" s="67"/>
      <c r="V147" s="67"/>
      <c r="W147" s="79">
        <v>43180</v>
      </c>
      <c r="X147" s="80"/>
      <c r="Y147" s="80"/>
      <c r="Z147" s="80"/>
      <c r="AA147" s="81"/>
      <c r="AB147" s="82">
        <v>43180</v>
      </c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>
        <f t="shared" si="5"/>
        <v>0</v>
      </c>
      <c r="AW147" s="63"/>
      <c r="AX147" s="63"/>
      <c r="AY147" s="63"/>
      <c r="AZ147" s="63"/>
      <c r="BA147" s="51"/>
    </row>
    <row r="148" spans="1:53" s="52" customFormat="1" ht="14.25">
      <c r="A148" s="47"/>
      <c r="B148" s="63" t="s">
        <v>113</v>
      </c>
      <c r="C148" s="63"/>
      <c r="D148" s="63"/>
      <c r="E148" s="63"/>
      <c r="F148" s="63"/>
      <c r="G148" s="63"/>
      <c r="H148" s="63"/>
      <c r="I148" s="66">
        <v>43190</v>
      </c>
      <c r="J148" s="67"/>
      <c r="K148" s="67"/>
      <c r="L148" s="67"/>
      <c r="M148" s="67"/>
      <c r="N148" s="67"/>
      <c r="O148" s="67"/>
      <c r="P148" s="66">
        <v>43191</v>
      </c>
      <c r="Q148" s="67"/>
      <c r="R148" s="67"/>
      <c r="S148" s="67"/>
      <c r="T148" s="67"/>
      <c r="U148" s="67"/>
      <c r="V148" s="67"/>
      <c r="W148" s="79">
        <v>43180</v>
      </c>
      <c r="X148" s="80"/>
      <c r="Y148" s="80"/>
      <c r="Z148" s="80"/>
      <c r="AA148" s="81"/>
      <c r="AB148" s="82">
        <v>43181</v>
      </c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>
        <f t="shared" si="5"/>
        <v>1</v>
      </c>
      <c r="AW148" s="63"/>
      <c r="AX148" s="63"/>
      <c r="AY148" s="63"/>
      <c r="AZ148" s="63"/>
      <c r="BA148" s="51"/>
    </row>
    <row r="149" spans="1:53" s="52" customFormat="1" ht="14.25">
      <c r="A149" s="47"/>
      <c r="B149" s="63" t="s">
        <v>113</v>
      </c>
      <c r="C149" s="63"/>
      <c r="D149" s="63"/>
      <c r="E149" s="63"/>
      <c r="F149" s="63"/>
      <c r="G149" s="63"/>
      <c r="H149" s="63"/>
      <c r="I149" s="66">
        <v>43190</v>
      </c>
      <c r="J149" s="67"/>
      <c r="K149" s="67"/>
      <c r="L149" s="67"/>
      <c r="M149" s="67"/>
      <c r="N149" s="67"/>
      <c r="O149" s="67"/>
      <c r="P149" s="66">
        <v>43191</v>
      </c>
      <c r="Q149" s="67"/>
      <c r="R149" s="67"/>
      <c r="S149" s="67"/>
      <c r="T149" s="67"/>
      <c r="U149" s="67"/>
      <c r="V149" s="67"/>
      <c r="W149" s="82">
        <v>43182</v>
      </c>
      <c r="X149" s="63"/>
      <c r="Y149" s="63"/>
      <c r="Z149" s="63"/>
      <c r="AA149" s="63"/>
      <c r="AB149" s="83">
        <v>43182</v>
      </c>
      <c r="AC149" s="64"/>
      <c r="AD149" s="64"/>
      <c r="AE149" s="64"/>
      <c r="AF149" s="64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>
        <f t="shared" si="5"/>
        <v>0</v>
      </c>
      <c r="AW149" s="63"/>
      <c r="AX149" s="63"/>
      <c r="AY149" s="63"/>
      <c r="AZ149" s="63"/>
      <c r="BA149" s="51"/>
    </row>
    <row r="150" spans="1:53" s="46" customFormat="1" ht="15" thickBot="1">
      <c r="A150" s="44"/>
      <c r="B150" s="63" t="s">
        <v>113</v>
      </c>
      <c r="C150" s="63"/>
      <c r="D150" s="63"/>
      <c r="E150" s="63"/>
      <c r="F150" s="63"/>
      <c r="G150" s="63"/>
      <c r="H150" s="63"/>
      <c r="I150" s="66">
        <v>43190</v>
      </c>
      <c r="J150" s="67"/>
      <c r="K150" s="67"/>
      <c r="L150" s="67"/>
      <c r="M150" s="67"/>
      <c r="N150" s="67"/>
      <c r="O150" s="67"/>
      <c r="P150" s="66">
        <v>43191</v>
      </c>
      <c r="Q150" s="67"/>
      <c r="R150" s="67"/>
      <c r="S150" s="67"/>
      <c r="T150" s="67"/>
      <c r="U150" s="67"/>
      <c r="V150" s="67"/>
      <c r="W150" s="82">
        <v>43185</v>
      </c>
      <c r="X150" s="63"/>
      <c r="Y150" s="63"/>
      <c r="Z150" s="63"/>
      <c r="AA150" s="63"/>
      <c r="AB150" s="83">
        <v>43185</v>
      </c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3">
        <f t="shared" si="5"/>
        <v>0</v>
      </c>
      <c r="AW150" s="63"/>
      <c r="AX150" s="63"/>
      <c r="AY150" s="63"/>
      <c r="AZ150" s="63"/>
      <c r="BA150" s="45"/>
    </row>
    <row r="151" spans="1:53" s="46" customFormat="1" ht="15" thickBot="1">
      <c r="A151" s="44"/>
      <c r="B151" s="74" t="s">
        <v>19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6"/>
      <c r="AQ151" s="77" t="s">
        <v>106</v>
      </c>
      <c r="AR151" s="77"/>
      <c r="AS151" s="77"/>
      <c r="AT151" s="77"/>
      <c r="AU151" s="77"/>
      <c r="AV151" s="78">
        <f>AVERAGE(AV131:AZ150)</f>
        <v>0.4</v>
      </c>
      <c r="AW151" s="78"/>
      <c r="AX151" s="78"/>
      <c r="AY151" s="78"/>
      <c r="AZ151" s="78"/>
      <c r="BA151" s="45"/>
    </row>
    <row r="152" spans="1:53" s="46" customFormat="1" ht="15" thickBot="1">
      <c r="A152" s="44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45"/>
    </row>
    <row r="153" spans="1:53" s="46" customFormat="1" ht="15.75" thickBot="1">
      <c r="A153" s="44"/>
      <c r="B153" s="85" t="s">
        <v>101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7"/>
      <c r="BA153" s="45"/>
    </row>
    <row r="154" spans="1:53" s="46" customFormat="1" ht="14.25">
      <c r="A154" s="44"/>
      <c r="B154" s="88" t="s">
        <v>18</v>
      </c>
      <c r="C154" s="88"/>
      <c r="D154" s="88"/>
      <c r="E154" s="88"/>
      <c r="F154" s="88"/>
      <c r="G154" s="88"/>
      <c r="H154" s="88"/>
      <c r="I154" s="88" t="s">
        <v>39</v>
      </c>
      <c r="J154" s="88"/>
      <c r="K154" s="88"/>
      <c r="L154" s="88"/>
      <c r="M154" s="88"/>
      <c r="N154" s="88"/>
      <c r="O154" s="88"/>
      <c r="P154" s="88" t="s">
        <v>40</v>
      </c>
      <c r="Q154" s="88"/>
      <c r="R154" s="88"/>
      <c r="S154" s="88"/>
      <c r="T154" s="88"/>
      <c r="U154" s="88"/>
      <c r="V154" s="88"/>
      <c r="W154" s="88" t="s">
        <v>33</v>
      </c>
      <c r="X154" s="88"/>
      <c r="Y154" s="88"/>
      <c r="Z154" s="88"/>
      <c r="AA154" s="88"/>
      <c r="AB154" s="88" t="s">
        <v>34</v>
      </c>
      <c r="AC154" s="88"/>
      <c r="AD154" s="88"/>
      <c r="AE154" s="88"/>
      <c r="AF154" s="88"/>
      <c r="AG154" s="88" t="s">
        <v>35</v>
      </c>
      <c r="AH154" s="88"/>
      <c r="AI154" s="88"/>
      <c r="AJ154" s="88"/>
      <c r="AK154" s="88"/>
      <c r="AL154" s="88" t="s">
        <v>36</v>
      </c>
      <c r="AM154" s="88"/>
      <c r="AN154" s="88"/>
      <c r="AO154" s="88"/>
      <c r="AP154" s="88"/>
      <c r="AQ154" s="88" t="s">
        <v>37</v>
      </c>
      <c r="AR154" s="88"/>
      <c r="AS154" s="88"/>
      <c r="AT154" s="88"/>
      <c r="AU154" s="88"/>
      <c r="AV154" s="88" t="s">
        <v>38</v>
      </c>
      <c r="AW154" s="88"/>
      <c r="AX154" s="88"/>
      <c r="AY154" s="88"/>
      <c r="AZ154" s="88"/>
      <c r="BA154" s="45"/>
    </row>
    <row r="155" spans="1:53" s="46" customFormat="1" ht="14.25">
      <c r="A155" s="44"/>
      <c r="B155" s="63" t="s">
        <v>113</v>
      </c>
      <c r="C155" s="63"/>
      <c r="D155" s="63"/>
      <c r="E155" s="63"/>
      <c r="F155" s="63"/>
      <c r="G155" s="63"/>
      <c r="H155" s="63"/>
      <c r="I155" s="66">
        <v>43190</v>
      </c>
      <c r="J155" s="67"/>
      <c r="K155" s="67"/>
      <c r="L155" s="67"/>
      <c r="M155" s="67"/>
      <c r="N155" s="67"/>
      <c r="O155" s="67"/>
      <c r="P155" s="66">
        <v>43191</v>
      </c>
      <c r="Q155" s="67"/>
      <c r="R155" s="67"/>
      <c r="S155" s="67"/>
      <c r="T155" s="67"/>
      <c r="U155" s="67"/>
      <c r="V155" s="67"/>
      <c r="W155" s="82">
        <v>43161</v>
      </c>
      <c r="X155" s="63"/>
      <c r="Y155" s="63"/>
      <c r="Z155" s="63"/>
      <c r="AA155" s="63"/>
      <c r="AB155" s="82">
        <v>43161</v>
      </c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>
        <f>AVERAGE(AB155-W155)</f>
        <v>0</v>
      </c>
      <c r="AW155" s="63"/>
      <c r="AX155" s="63"/>
      <c r="AY155" s="63"/>
      <c r="AZ155" s="63"/>
      <c r="BA155" s="45"/>
    </row>
    <row r="156" spans="1:53" s="46" customFormat="1" ht="14.25">
      <c r="A156" s="44"/>
      <c r="B156" s="63" t="s">
        <v>113</v>
      </c>
      <c r="C156" s="63"/>
      <c r="D156" s="63"/>
      <c r="E156" s="63"/>
      <c r="F156" s="63"/>
      <c r="G156" s="63"/>
      <c r="H156" s="63"/>
      <c r="I156" s="66">
        <v>43190</v>
      </c>
      <c r="J156" s="67"/>
      <c r="K156" s="67"/>
      <c r="L156" s="67"/>
      <c r="M156" s="67"/>
      <c r="N156" s="67"/>
      <c r="O156" s="67"/>
      <c r="P156" s="66">
        <v>43191</v>
      </c>
      <c r="Q156" s="67"/>
      <c r="R156" s="67"/>
      <c r="S156" s="67"/>
      <c r="T156" s="67"/>
      <c r="U156" s="67"/>
      <c r="V156" s="67"/>
      <c r="W156" s="82">
        <v>43165</v>
      </c>
      <c r="X156" s="63"/>
      <c r="Y156" s="63"/>
      <c r="Z156" s="63"/>
      <c r="AA156" s="63"/>
      <c r="AB156" s="82">
        <v>43165</v>
      </c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>
        <f aca="true" t="shared" si="6" ref="AV156:AV165">AVERAGE(AB156-W156)</f>
        <v>0</v>
      </c>
      <c r="AW156" s="63"/>
      <c r="AX156" s="63"/>
      <c r="AY156" s="63"/>
      <c r="AZ156" s="63"/>
      <c r="BA156" s="45"/>
    </row>
    <row r="157" spans="1:53" s="46" customFormat="1" ht="14.25">
      <c r="A157" s="44"/>
      <c r="B157" s="63" t="s">
        <v>113</v>
      </c>
      <c r="C157" s="63"/>
      <c r="D157" s="63"/>
      <c r="E157" s="63"/>
      <c r="F157" s="63"/>
      <c r="G157" s="63"/>
      <c r="H157" s="63"/>
      <c r="I157" s="66">
        <v>43190</v>
      </c>
      <c r="J157" s="67"/>
      <c r="K157" s="67"/>
      <c r="L157" s="67"/>
      <c r="M157" s="67"/>
      <c r="N157" s="67"/>
      <c r="O157" s="67"/>
      <c r="P157" s="66">
        <v>43191</v>
      </c>
      <c r="Q157" s="67"/>
      <c r="R157" s="67"/>
      <c r="S157" s="67"/>
      <c r="T157" s="67"/>
      <c r="U157" s="67"/>
      <c r="V157" s="67"/>
      <c r="W157" s="82">
        <v>43165</v>
      </c>
      <c r="X157" s="63"/>
      <c r="Y157" s="63"/>
      <c r="Z157" s="63"/>
      <c r="AA157" s="63"/>
      <c r="AB157" s="82">
        <v>43165</v>
      </c>
      <c r="AC157" s="63"/>
      <c r="AD157" s="63"/>
      <c r="AE157" s="63"/>
      <c r="AF157" s="63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3">
        <f t="shared" si="6"/>
        <v>0</v>
      </c>
      <c r="AW157" s="63"/>
      <c r="AX157" s="63"/>
      <c r="AY157" s="63"/>
      <c r="AZ157" s="63"/>
      <c r="BA157" s="45"/>
    </row>
    <row r="158" spans="1:53" s="46" customFormat="1" ht="14.25">
      <c r="A158" s="44"/>
      <c r="B158" s="63" t="s">
        <v>113</v>
      </c>
      <c r="C158" s="63"/>
      <c r="D158" s="63"/>
      <c r="E158" s="63"/>
      <c r="F158" s="63"/>
      <c r="G158" s="63"/>
      <c r="H158" s="63"/>
      <c r="I158" s="66">
        <v>43190</v>
      </c>
      <c r="J158" s="67"/>
      <c r="K158" s="67"/>
      <c r="L158" s="67"/>
      <c r="M158" s="67"/>
      <c r="N158" s="67"/>
      <c r="O158" s="67"/>
      <c r="P158" s="66">
        <v>43191</v>
      </c>
      <c r="Q158" s="67"/>
      <c r="R158" s="67"/>
      <c r="S158" s="67"/>
      <c r="T158" s="67"/>
      <c r="U158" s="67"/>
      <c r="V158" s="67"/>
      <c r="W158" s="82">
        <v>43166</v>
      </c>
      <c r="X158" s="63"/>
      <c r="Y158" s="63"/>
      <c r="Z158" s="63"/>
      <c r="AA158" s="63"/>
      <c r="AB158" s="82">
        <v>43166</v>
      </c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>
        <f t="shared" si="6"/>
        <v>0</v>
      </c>
      <c r="AW158" s="63"/>
      <c r="AX158" s="63"/>
      <c r="AY158" s="63"/>
      <c r="AZ158" s="63"/>
      <c r="BA158" s="45"/>
    </row>
    <row r="159" spans="1:53" s="46" customFormat="1" ht="14.25">
      <c r="A159" s="44"/>
      <c r="B159" s="63" t="s">
        <v>113</v>
      </c>
      <c r="C159" s="63"/>
      <c r="D159" s="63"/>
      <c r="E159" s="63"/>
      <c r="F159" s="63"/>
      <c r="G159" s="63"/>
      <c r="H159" s="63"/>
      <c r="I159" s="66">
        <v>43190</v>
      </c>
      <c r="J159" s="67"/>
      <c r="K159" s="67"/>
      <c r="L159" s="67"/>
      <c r="M159" s="67"/>
      <c r="N159" s="67"/>
      <c r="O159" s="67"/>
      <c r="P159" s="66">
        <v>43191</v>
      </c>
      <c r="Q159" s="67"/>
      <c r="R159" s="67"/>
      <c r="S159" s="67"/>
      <c r="T159" s="67"/>
      <c r="U159" s="67"/>
      <c r="V159" s="67"/>
      <c r="W159" s="83">
        <v>43167</v>
      </c>
      <c r="X159" s="64"/>
      <c r="Y159" s="64"/>
      <c r="Z159" s="64"/>
      <c r="AA159" s="64"/>
      <c r="AB159" s="82">
        <v>43167</v>
      </c>
      <c r="AC159" s="63"/>
      <c r="AD159" s="63"/>
      <c r="AE159" s="63"/>
      <c r="AF159" s="63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3">
        <f t="shared" si="6"/>
        <v>0</v>
      </c>
      <c r="AW159" s="63"/>
      <c r="AX159" s="63"/>
      <c r="AY159" s="63"/>
      <c r="AZ159" s="63"/>
      <c r="BA159" s="45"/>
    </row>
    <row r="160" spans="1:53" s="46" customFormat="1" ht="14.25">
      <c r="A160" s="44"/>
      <c r="B160" s="63" t="s">
        <v>113</v>
      </c>
      <c r="C160" s="63"/>
      <c r="D160" s="63"/>
      <c r="E160" s="63"/>
      <c r="F160" s="63"/>
      <c r="G160" s="63"/>
      <c r="H160" s="63"/>
      <c r="I160" s="66">
        <v>43190</v>
      </c>
      <c r="J160" s="67"/>
      <c r="K160" s="67"/>
      <c r="L160" s="67"/>
      <c r="M160" s="67"/>
      <c r="N160" s="67"/>
      <c r="O160" s="67"/>
      <c r="P160" s="66">
        <v>43191</v>
      </c>
      <c r="Q160" s="67"/>
      <c r="R160" s="67"/>
      <c r="S160" s="67"/>
      <c r="T160" s="67"/>
      <c r="U160" s="67"/>
      <c r="V160" s="67"/>
      <c r="W160" s="83">
        <v>43168</v>
      </c>
      <c r="X160" s="64"/>
      <c r="Y160" s="64"/>
      <c r="Z160" s="64"/>
      <c r="AA160" s="64"/>
      <c r="AB160" s="82">
        <v>43168</v>
      </c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>
        <f t="shared" si="6"/>
        <v>0</v>
      </c>
      <c r="AW160" s="63"/>
      <c r="AX160" s="63"/>
      <c r="AY160" s="63"/>
      <c r="AZ160" s="63"/>
      <c r="BA160" s="45"/>
    </row>
    <row r="161" spans="1:53" s="46" customFormat="1" ht="14.25">
      <c r="A161" s="44"/>
      <c r="B161" s="63" t="s">
        <v>113</v>
      </c>
      <c r="C161" s="63"/>
      <c r="D161" s="63"/>
      <c r="E161" s="63"/>
      <c r="F161" s="63"/>
      <c r="G161" s="63"/>
      <c r="H161" s="63"/>
      <c r="I161" s="66">
        <v>43190</v>
      </c>
      <c r="J161" s="67"/>
      <c r="K161" s="67"/>
      <c r="L161" s="67"/>
      <c r="M161" s="67"/>
      <c r="N161" s="67"/>
      <c r="O161" s="67"/>
      <c r="P161" s="66">
        <v>43191</v>
      </c>
      <c r="Q161" s="67"/>
      <c r="R161" s="67"/>
      <c r="S161" s="67"/>
      <c r="T161" s="67"/>
      <c r="U161" s="67"/>
      <c r="V161" s="67"/>
      <c r="W161" s="82">
        <v>43175</v>
      </c>
      <c r="X161" s="63"/>
      <c r="Y161" s="63"/>
      <c r="Z161" s="63"/>
      <c r="AA161" s="63"/>
      <c r="AB161" s="82">
        <v>43175</v>
      </c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>
        <f t="shared" si="6"/>
        <v>0</v>
      </c>
      <c r="AW161" s="63"/>
      <c r="AX161" s="63"/>
      <c r="AY161" s="63"/>
      <c r="AZ161" s="63"/>
      <c r="BA161" s="45"/>
    </row>
    <row r="162" spans="1:53" s="46" customFormat="1" ht="14.25">
      <c r="A162" s="44"/>
      <c r="B162" s="63" t="s">
        <v>113</v>
      </c>
      <c r="C162" s="63"/>
      <c r="D162" s="63"/>
      <c r="E162" s="63"/>
      <c r="F162" s="63"/>
      <c r="G162" s="63"/>
      <c r="H162" s="63"/>
      <c r="I162" s="66">
        <v>43190</v>
      </c>
      <c r="J162" s="67"/>
      <c r="K162" s="67"/>
      <c r="L162" s="67"/>
      <c r="M162" s="67"/>
      <c r="N162" s="67"/>
      <c r="O162" s="67"/>
      <c r="P162" s="66">
        <v>43191</v>
      </c>
      <c r="Q162" s="67"/>
      <c r="R162" s="67"/>
      <c r="S162" s="67"/>
      <c r="T162" s="67"/>
      <c r="U162" s="67"/>
      <c r="V162" s="67"/>
      <c r="W162" s="83">
        <v>43179</v>
      </c>
      <c r="X162" s="64"/>
      <c r="Y162" s="64"/>
      <c r="Z162" s="64"/>
      <c r="AA162" s="64"/>
      <c r="AB162" s="83">
        <v>43179</v>
      </c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3">
        <f t="shared" si="6"/>
        <v>0</v>
      </c>
      <c r="AW162" s="63"/>
      <c r="AX162" s="63"/>
      <c r="AY162" s="63"/>
      <c r="AZ162" s="63"/>
      <c r="BA162" s="45"/>
    </row>
    <row r="163" spans="1:53" s="46" customFormat="1" ht="14.25">
      <c r="A163" s="44"/>
      <c r="B163" s="63" t="s">
        <v>113</v>
      </c>
      <c r="C163" s="63"/>
      <c r="D163" s="63"/>
      <c r="E163" s="63"/>
      <c r="F163" s="63"/>
      <c r="G163" s="63"/>
      <c r="H163" s="63"/>
      <c r="I163" s="66">
        <v>43190</v>
      </c>
      <c r="J163" s="67"/>
      <c r="K163" s="67"/>
      <c r="L163" s="67"/>
      <c r="M163" s="67"/>
      <c r="N163" s="67"/>
      <c r="O163" s="67"/>
      <c r="P163" s="66">
        <v>43191</v>
      </c>
      <c r="Q163" s="67"/>
      <c r="R163" s="67"/>
      <c r="S163" s="67"/>
      <c r="T163" s="67"/>
      <c r="U163" s="67"/>
      <c r="V163" s="67"/>
      <c r="W163" s="83">
        <v>43179</v>
      </c>
      <c r="X163" s="64"/>
      <c r="Y163" s="64"/>
      <c r="Z163" s="64"/>
      <c r="AA163" s="64"/>
      <c r="AB163" s="83">
        <v>43179</v>
      </c>
      <c r="AC163" s="64"/>
      <c r="AD163" s="64"/>
      <c r="AE163" s="64"/>
      <c r="AF163" s="64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>
        <f t="shared" si="6"/>
        <v>0</v>
      </c>
      <c r="AW163" s="63"/>
      <c r="AX163" s="63"/>
      <c r="AY163" s="63"/>
      <c r="AZ163" s="63"/>
      <c r="BA163" s="45"/>
    </row>
    <row r="164" spans="1:53" s="46" customFormat="1" ht="14.25">
      <c r="A164" s="44"/>
      <c r="B164" s="63" t="s">
        <v>113</v>
      </c>
      <c r="C164" s="63"/>
      <c r="D164" s="63"/>
      <c r="E164" s="63"/>
      <c r="F164" s="63"/>
      <c r="G164" s="63"/>
      <c r="H164" s="63"/>
      <c r="I164" s="66">
        <v>43190</v>
      </c>
      <c r="J164" s="67"/>
      <c r="K164" s="67"/>
      <c r="L164" s="67"/>
      <c r="M164" s="67"/>
      <c r="N164" s="67"/>
      <c r="O164" s="67"/>
      <c r="P164" s="66">
        <v>43191</v>
      </c>
      <c r="Q164" s="67"/>
      <c r="R164" s="67"/>
      <c r="S164" s="67"/>
      <c r="T164" s="67"/>
      <c r="U164" s="67"/>
      <c r="V164" s="67"/>
      <c r="W164" s="82">
        <v>43182</v>
      </c>
      <c r="X164" s="63"/>
      <c r="Y164" s="63"/>
      <c r="Z164" s="63"/>
      <c r="AA164" s="63"/>
      <c r="AB164" s="82">
        <v>43182</v>
      </c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>
        <f t="shared" si="6"/>
        <v>0</v>
      </c>
      <c r="AW164" s="63"/>
      <c r="AX164" s="63"/>
      <c r="AY164" s="63"/>
      <c r="AZ164" s="63"/>
      <c r="BA164" s="45"/>
    </row>
    <row r="165" spans="1:53" s="46" customFormat="1" ht="15" thickBot="1">
      <c r="A165" s="44"/>
      <c r="B165" s="63" t="s">
        <v>113</v>
      </c>
      <c r="C165" s="63"/>
      <c r="D165" s="63"/>
      <c r="E165" s="63"/>
      <c r="F165" s="63"/>
      <c r="G165" s="63"/>
      <c r="H165" s="63"/>
      <c r="I165" s="66">
        <v>43190</v>
      </c>
      <c r="J165" s="67"/>
      <c r="K165" s="67"/>
      <c r="L165" s="67"/>
      <c r="M165" s="67"/>
      <c r="N165" s="67"/>
      <c r="O165" s="67"/>
      <c r="P165" s="66">
        <v>43191</v>
      </c>
      <c r="Q165" s="67"/>
      <c r="R165" s="67"/>
      <c r="S165" s="67"/>
      <c r="T165" s="67"/>
      <c r="U165" s="67"/>
      <c r="V165" s="67"/>
      <c r="W165" s="82">
        <v>43186</v>
      </c>
      <c r="X165" s="63"/>
      <c r="Y165" s="63"/>
      <c r="Z165" s="63"/>
      <c r="AA165" s="63"/>
      <c r="AB165" s="82">
        <v>43186</v>
      </c>
      <c r="AC165" s="63"/>
      <c r="AD165" s="63"/>
      <c r="AE165" s="63"/>
      <c r="AF165" s="63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3">
        <f t="shared" si="6"/>
        <v>0</v>
      </c>
      <c r="AW165" s="63"/>
      <c r="AX165" s="63"/>
      <c r="AY165" s="63"/>
      <c r="AZ165" s="63"/>
      <c r="BA165" s="45"/>
    </row>
    <row r="166" spans="1:53" s="46" customFormat="1" ht="15" thickBot="1">
      <c r="A166" s="44"/>
      <c r="B166" s="74" t="s">
        <v>19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6"/>
      <c r="AQ166" s="77" t="s">
        <v>106</v>
      </c>
      <c r="AR166" s="77"/>
      <c r="AS166" s="77"/>
      <c r="AT166" s="77"/>
      <c r="AU166" s="77"/>
      <c r="AV166" s="217">
        <f>AVERAGE(AV155:AZ165)</f>
        <v>0</v>
      </c>
      <c r="AW166" s="217"/>
      <c r="AX166" s="217"/>
      <c r="AY166" s="217"/>
      <c r="AZ166" s="217"/>
      <c r="BA166" s="45"/>
    </row>
    <row r="167" spans="1:53" s="46" customFormat="1" ht="14.25">
      <c r="A167" s="44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226"/>
      <c r="AW167" s="226"/>
      <c r="AX167" s="226"/>
      <c r="AY167" s="226"/>
      <c r="AZ167" s="226"/>
      <c r="BA167" s="45"/>
    </row>
    <row r="168" spans="1:53" s="46" customFormat="1" ht="14.25">
      <c r="A168" s="44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226"/>
      <c r="AW168" s="226"/>
      <c r="AX168" s="226"/>
      <c r="AY168" s="226"/>
      <c r="AZ168" s="226"/>
      <c r="BA168" s="45"/>
    </row>
    <row r="169" spans="1:53" s="52" customFormat="1" ht="15.75" thickBot="1">
      <c r="A169" s="4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51"/>
    </row>
    <row r="170" spans="1:53" s="52" customFormat="1" ht="15.75" thickBot="1">
      <c r="A170" s="47"/>
      <c r="B170" s="85" t="s">
        <v>42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7"/>
      <c r="BA170" s="51"/>
    </row>
    <row r="171" spans="1:53" s="52" customFormat="1" ht="14.25">
      <c r="A171" s="47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50"/>
      <c r="BA171" s="51"/>
    </row>
    <row r="172" spans="1:53" s="52" customFormat="1" ht="14.25">
      <c r="A172" s="47"/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5"/>
      <c r="BA172" s="51"/>
    </row>
    <row r="173" spans="1:53" s="52" customFormat="1" ht="12.75" customHeight="1">
      <c r="A173" s="47"/>
      <c r="B173" s="53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5"/>
      <c r="BA173" s="51"/>
    </row>
    <row r="174" spans="1:53" s="46" customFormat="1" ht="10.5" customHeight="1" thickBot="1">
      <c r="A174" s="4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45"/>
    </row>
    <row r="175" spans="1:53" s="46" customFormat="1" ht="15.75" customHeight="1">
      <c r="A175" s="44"/>
      <c r="B175" s="104" t="s">
        <v>85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2" t="s">
        <v>43</v>
      </c>
      <c r="AV175" s="102"/>
      <c r="AW175" s="102"/>
      <c r="AX175" s="102"/>
      <c r="AY175" s="102"/>
      <c r="AZ175" s="102"/>
      <c r="BA175" s="45"/>
    </row>
    <row r="176" spans="1:53" s="52" customFormat="1" ht="32.25" customHeight="1">
      <c r="A176" s="47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3"/>
      <c r="AV176" s="103"/>
      <c r="AW176" s="103"/>
      <c r="AX176" s="103"/>
      <c r="AY176" s="103"/>
      <c r="AZ176" s="103"/>
      <c r="BA176" s="51"/>
    </row>
    <row r="177" spans="1:53" s="52" customFormat="1" ht="65.25" customHeight="1">
      <c r="A177" s="47"/>
      <c r="B177" s="101" t="s">
        <v>18</v>
      </c>
      <c r="C177" s="101"/>
      <c r="D177" s="101"/>
      <c r="E177" s="101"/>
      <c r="F177" s="101"/>
      <c r="G177" s="101"/>
      <c r="H177" s="101"/>
      <c r="I177" s="101" t="s">
        <v>40</v>
      </c>
      <c r="J177" s="101"/>
      <c r="K177" s="101"/>
      <c r="L177" s="101"/>
      <c r="M177" s="101"/>
      <c r="N177" s="101"/>
      <c r="O177" s="101"/>
      <c r="P177" s="101" t="s">
        <v>86</v>
      </c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84" t="s">
        <v>44</v>
      </c>
      <c r="AV177" s="84"/>
      <c r="AW177" s="84"/>
      <c r="AX177" s="84" t="s">
        <v>45</v>
      </c>
      <c r="AY177" s="84"/>
      <c r="AZ177" s="84"/>
      <c r="BA177" s="51"/>
    </row>
    <row r="178" spans="1:53" s="52" customFormat="1" ht="174" customHeight="1">
      <c r="A178" s="47"/>
      <c r="B178" s="65">
        <v>43101</v>
      </c>
      <c r="C178" s="63"/>
      <c r="D178" s="63"/>
      <c r="E178" s="63"/>
      <c r="F178" s="63"/>
      <c r="G178" s="63"/>
      <c r="H178" s="63"/>
      <c r="I178" s="66">
        <v>43132</v>
      </c>
      <c r="J178" s="67"/>
      <c r="K178" s="67"/>
      <c r="L178" s="67"/>
      <c r="M178" s="67"/>
      <c r="N178" s="67"/>
      <c r="O178" s="67"/>
      <c r="P178" s="68" t="s">
        <v>108</v>
      </c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70"/>
      <c r="AV178" s="70"/>
      <c r="AW178" s="70"/>
      <c r="AX178" s="71" t="s">
        <v>107</v>
      </c>
      <c r="AY178" s="72"/>
      <c r="AZ178" s="73"/>
      <c r="BA178" s="51"/>
    </row>
    <row r="179" spans="1:53" s="52" customFormat="1" ht="85.5" customHeight="1">
      <c r="A179" s="47"/>
      <c r="B179" s="65">
        <v>43132</v>
      </c>
      <c r="C179" s="63"/>
      <c r="D179" s="63"/>
      <c r="E179" s="63"/>
      <c r="F179" s="63"/>
      <c r="G179" s="63"/>
      <c r="H179" s="63"/>
      <c r="I179" s="66">
        <v>43164</v>
      </c>
      <c r="J179" s="67"/>
      <c r="K179" s="67"/>
      <c r="L179" s="67"/>
      <c r="M179" s="67"/>
      <c r="N179" s="67"/>
      <c r="O179" s="67"/>
      <c r="P179" s="233" t="s">
        <v>111</v>
      </c>
      <c r="Q179" s="234"/>
      <c r="R179" s="234"/>
      <c r="S179" s="234"/>
      <c r="T179" s="234"/>
      <c r="U179" s="234"/>
      <c r="V179" s="234"/>
      <c r="W179" s="234"/>
      <c r="X179" s="234"/>
      <c r="Y179" s="234"/>
      <c r="Z179" s="234"/>
      <c r="AA179" s="234"/>
      <c r="AB179" s="234"/>
      <c r="AC179" s="234"/>
      <c r="AD179" s="234"/>
      <c r="AE179" s="234"/>
      <c r="AF179" s="234"/>
      <c r="AG179" s="234"/>
      <c r="AH179" s="234"/>
      <c r="AI179" s="234"/>
      <c r="AJ179" s="234"/>
      <c r="AK179" s="234"/>
      <c r="AL179" s="234"/>
      <c r="AM179" s="234"/>
      <c r="AN179" s="234"/>
      <c r="AO179" s="234"/>
      <c r="AP179" s="234"/>
      <c r="AQ179" s="234"/>
      <c r="AR179" s="234"/>
      <c r="AS179" s="234"/>
      <c r="AT179" s="235"/>
      <c r="AU179" s="70"/>
      <c r="AV179" s="70"/>
      <c r="AW179" s="70"/>
      <c r="AX179" s="71" t="s">
        <v>107</v>
      </c>
      <c r="AY179" s="72"/>
      <c r="AZ179" s="73"/>
      <c r="BA179" s="51"/>
    </row>
    <row r="180" spans="1:53" s="52" customFormat="1" ht="85.5" customHeight="1">
      <c r="A180" s="47"/>
      <c r="B180" s="63" t="s">
        <v>114</v>
      </c>
      <c r="C180" s="63"/>
      <c r="D180" s="63"/>
      <c r="E180" s="63"/>
      <c r="F180" s="63"/>
      <c r="G180" s="63"/>
      <c r="H180" s="63"/>
      <c r="I180" s="82">
        <v>43164</v>
      </c>
      <c r="J180" s="63"/>
      <c r="K180" s="63"/>
      <c r="L180" s="63"/>
      <c r="M180" s="63"/>
      <c r="N180" s="63"/>
      <c r="O180" s="63"/>
      <c r="P180" s="242" t="s">
        <v>115</v>
      </c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  <c r="AJ180" s="243"/>
      <c r="AK180" s="243"/>
      <c r="AL180" s="243"/>
      <c r="AM180" s="243"/>
      <c r="AN180" s="243"/>
      <c r="AO180" s="243"/>
      <c r="AP180" s="243"/>
      <c r="AQ180" s="243"/>
      <c r="AR180" s="243"/>
      <c r="AS180" s="243"/>
      <c r="AT180" s="244"/>
      <c r="AU180" s="70"/>
      <c r="AV180" s="70"/>
      <c r="AW180" s="70"/>
      <c r="AX180" s="71" t="s">
        <v>56</v>
      </c>
      <c r="AY180" s="72"/>
      <c r="AZ180" s="73"/>
      <c r="BA180" s="51"/>
    </row>
  </sheetData>
  <sheetProtection/>
  <mergeCells count="1099">
    <mergeCell ref="AV165:AZ165"/>
    <mergeCell ref="B166:AP166"/>
    <mergeCell ref="AQ166:AU166"/>
    <mergeCell ref="AV166:AZ166"/>
    <mergeCell ref="AQ164:AU164"/>
    <mergeCell ref="AV164:AZ164"/>
    <mergeCell ref="B165:H165"/>
    <mergeCell ref="I165:O165"/>
    <mergeCell ref="P165:V165"/>
    <mergeCell ref="W165:AA165"/>
    <mergeCell ref="AB165:AF165"/>
    <mergeCell ref="AG165:AK165"/>
    <mergeCell ref="AL165:AP165"/>
    <mergeCell ref="AQ165:AU165"/>
    <mergeCell ref="AL163:AP163"/>
    <mergeCell ref="AQ163:AU163"/>
    <mergeCell ref="AV163:AZ163"/>
    <mergeCell ref="B164:H164"/>
    <mergeCell ref="I164:O164"/>
    <mergeCell ref="P164:V164"/>
    <mergeCell ref="W164:AA164"/>
    <mergeCell ref="AB164:AF164"/>
    <mergeCell ref="AG164:AK164"/>
    <mergeCell ref="AL164:AP164"/>
    <mergeCell ref="B163:H163"/>
    <mergeCell ref="I163:O163"/>
    <mergeCell ref="P163:V163"/>
    <mergeCell ref="W163:AA163"/>
    <mergeCell ref="AB163:AF163"/>
    <mergeCell ref="AG163:AK163"/>
    <mergeCell ref="AV161:AZ161"/>
    <mergeCell ref="B162:H162"/>
    <mergeCell ref="I162:O162"/>
    <mergeCell ref="P162:V162"/>
    <mergeCell ref="W162:AA162"/>
    <mergeCell ref="AB162:AF162"/>
    <mergeCell ref="AG162:AK162"/>
    <mergeCell ref="AL162:AP162"/>
    <mergeCell ref="AQ162:AU162"/>
    <mergeCell ref="AV162:AZ162"/>
    <mergeCell ref="AQ160:AU160"/>
    <mergeCell ref="AV160:AZ160"/>
    <mergeCell ref="B161:H161"/>
    <mergeCell ref="I161:O161"/>
    <mergeCell ref="P161:V161"/>
    <mergeCell ref="W161:AA161"/>
    <mergeCell ref="AB161:AF161"/>
    <mergeCell ref="AG161:AK161"/>
    <mergeCell ref="AL161:AP161"/>
    <mergeCell ref="AQ161:AU161"/>
    <mergeCell ref="AL159:AP159"/>
    <mergeCell ref="AQ159:AU159"/>
    <mergeCell ref="AV159:AZ159"/>
    <mergeCell ref="B160:H160"/>
    <mergeCell ref="I160:O160"/>
    <mergeCell ref="P160:V160"/>
    <mergeCell ref="W160:AA160"/>
    <mergeCell ref="AB160:AF160"/>
    <mergeCell ref="AG160:AK160"/>
    <mergeCell ref="AL160:AP160"/>
    <mergeCell ref="B159:H159"/>
    <mergeCell ref="I159:O159"/>
    <mergeCell ref="P159:V159"/>
    <mergeCell ref="W159:AA159"/>
    <mergeCell ref="AB159:AF159"/>
    <mergeCell ref="AG159:AK159"/>
    <mergeCell ref="AV157:AZ157"/>
    <mergeCell ref="B158:H158"/>
    <mergeCell ref="I158:O158"/>
    <mergeCell ref="P158:V158"/>
    <mergeCell ref="W158:AA158"/>
    <mergeCell ref="AB158:AF158"/>
    <mergeCell ref="AG158:AK158"/>
    <mergeCell ref="AL158:AP158"/>
    <mergeCell ref="AQ158:AU158"/>
    <mergeCell ref="AV158:AZ158"/>
    <mergeCell ref="AQ156:AU156"/>
    <mergeCell ref="AV156:AZ156"/>
    <mergeCell ref="B157:H157"/>
    <mergeCell ref="I157:O157"/>
    <mergeCell ref="P157:V157"/>
    <mergeCell ref="W157:AA157"/>
    <mergeCell ref="AB157:AF157"/>
    <mergeCell ref="AG157:AK157"/>
    <mergeCell ref="AL157:AP157"/>
    <mergeCell ref="AQ157:AU157"/>
    <mergeCell ref="AL155:AP155"/>
    <mergeCell ref="AQ155:AU155"/>
    <mergeCell ref="AV155:AZ155"/>
    <mergeCell ref="B156:H156"/>
    <mergeCell ref="I156:O156"/>
    <mergeCell ref="P156:V156"/>
    <mergeCell ref="W156:AA156"/>
    <mergeCell ref="AB156:AF156"/>
    <mergeCell ref="AG156:AK156"/>
    <mergeCell ref="AL156:AP156"/>
    <mergeCell ref="B155:H155"/>
    <mergeCell ref="I155:O155"/>
    <mergeCell ref="P155:V155"/>
    <mergeCell ref="W155:AA155"/>
    <mergeCell ref="AB155:AF155"/>
    <mergeCell ref="AG155:AK155"/>
    <mergeCell ref="B153:AZ153"/>
    <mergeCell ref="B154:H154"/>
    <mergeCell ref="I154:O154"/>
    <mergeCell ref="P154:V154"/>
    <mergeCell ref="W154:AA154"/>
    <mergeCell ref="AB154:AF154"/>
    <mergeCell ref="AG154:AK154"/>
    <mergeCell ref="AL154:AP154"/>
    <mergeCell ref="AQ154:AU154"/>
    <mergeCell ref="AV154:AZ154"/>
    <mergeCell ref="AL150:AP150"/>
    <mergeCell ref="AQ150:AU150"/>
    <mergeCell ref="AV150:AZ150"/>
    <mergeCell ref="B151:AP151"/>
    <mergeCell ref="AQ151:AU151"/>
    <mergeCell ref="AV151:AZ151"/>
    <mergeCell ref="B150:H150"/>
    <mergeCell ref="I150:O150"/>
    <mergeCell ref="P150:V150"/>
    <mergeCell ref="W150:AA150"/>
    <mergeCell ref="AB150:AF150"/>
    <mergeCell ref="AG150:AK150"/>
    <mergeCell ref="AV148:AZ148"/>
    <mergeCell ref="B149:H149"/>
    <mergeCell ref="I149:O149"/>
    <mergeCell ref="P149:V149"/>
    <mergeCell ref="W149:AA149"/>
    <mergeCell ref="AB149:AF149"/>
    <mergeCell ref="AG149:AK149"/>
    <mergeCell ref="AL149:AP149"/>
    <mergeCell ref="AQ149:AU149"/>
    <mergeCell ref="AV149:AZ149"/>
    <mergeCell ref="AQ147:AU147"/>
    <mergeCell ref="AV147:AZ147"/>
    <mergeCell ref="B148:H148"/>
    <mergeCell ref="I148:O148"/>
    <mergeCell ref="P148:V148"/>
    <mergeCell ref="W148:AA148"/>
    <mergeCell ref="AB148:AF148"/>
    <mergeCell ref="AG148:AK148"/>
    <mergeCell ref="AL148:AP148"/>
    <mergeCell ref="AQ148:AU148"/>
    <mergeCell ref="AL146:AP146"/>
    <mergeCell ref="AQ146:AU146"/>
    <mergeCell ref="AV146:AZ146"/>
    <mergeCell ref="B147:H147"/>
    <mergeCell ref="I147:O147"/>
    <mergeCell ref="P147:V147"/>
    <mergeCell ref="W147:AA147"/>
    <mergeCell ref="AB147:AF147"/>
    <mergeCell ref="AG147:AK147"/>
    <mergeCell ref="AL147:AP147"/>
    <mergeCell ref="B146:H146"/>
    <mergeCell ref="I146:O146"/>
    <mergeCell ref="P146:V146"/>
    <mergeCell ref="W146:AA146"/>
    <mergeCell ref="AB146:AF146"/>
    <mergeCell ref="AG146:AK146"/>
    <mergeCell ref="AV144:AZ144"/>
    <mergeCell ref="B145:H145"/>
    <mergeCell ref="I145:O145"/>
    <mergeCell ref="P145:V145"/>
    <mergeCell ref="W145:AA145"/>
    <mergeCell ref="AB145:AF145"/>
    <mergeCell ref="AG145:AK145"/>
    <mergeCell ref="AL145:AP145"/>
    <mergeCell ref="AQ145:AU145"/>
    <mergeCell ref="AV145:AZ145"/>
    <mergeCell ref="AQ143:AU143"/>
    <mergeCell ref="AV143:AZ143"/>
    <mergeCell ref="B144:H144"/>
    <mergeCell ref="I144:O144"/>
    <mergeCell ref="P144:V144"/>
    <mergeCell ref="W144:AA144"/>
    <mergeCell ref="AB144:AF144"/>
    <mergeCell ref="AG144:AK144"/>
    <mergeCell ref="AL144:AP144"/>
    <mergeCell ref="AQ144:AU144"/>
    <mergeCell ref="AL142:AP142"/>
    <mergeCell ref="AQ142:AU142"/>
    <mergeCell ref="AV142:AZ142"/>
    <mergeCell ref="B143:H143"/>
    <mergeCell ref="I143:O143"/>
    <mergeCell ref="P143:V143"/>
    <mergeCell ref="W143:AA143"/>
    <mergeCell ref="AB143:AF143"/>
    <mergeCell ref="AG143:AK143"/>
    <mergeCell ref="AL143:AP143"/>
    <mergeCell ref="B142:H142"/>
    <mergeCell ref="I142:O142"/>
    <mergeCell ref="P142:V142"/>
    <mergeCell ref="W142:AA142"/>
    <mergeCell ref="AB142:AF142"/>
    <mergeCell ref="AG142:AK142"/>
    <mergeCell ref="AV140:AZ140"/>
    <mergeCell ref="B141:H141"/>
    <mergeCell ref="I141:O141"/>
    <mergeCell ref="P141:V141"/>
    <mergeCell ref="W141:AA141"/>
    <mergeCell ref="AB141:AF141"/>
    <mergeCell ref="AG141:AK141"/>
    <mergeCell ref="AL141:AP141"/>
    <mergeCell ref="AQ141:AU141"/>
    <mergeCell ref="AV141:AZ141"/>
    <mergeCell ref="AQ139:AU139"/>
    <mergeCell ref="AV139:AZ139"/>
    <mergeCell ref="B140:H140"/>
    <mergeCell ref="I140:O140"/>
    <mergeCell ref="P140:V140"/>
    <mergeCell ref="W140:AA140"/>
    <mergeCell ref="AB140:AF140"/>
    <mergeCell ref="AG140:AK140"/>
    <mergeCell ref="AL140:AP140"/>
    <mergeCell ref="AQ140:AU140"/>
    <mergeCell ref="AL138:AP138"/>
    <mergeCell ref="AQ138:AU138"/>
    <mergeCell ref="AV138:AZ138"/>
    <mergeCell ref="B139:H139"/>
    <mergeCell ref="I139:O139"/>
    <mergeCell ref="P139:V139"/>
    <mergeCell ref="W139:AA139"/>
    <mergeCell ref="AB139:AF139"/>
    <mergeCell ref="AG139:AK139"/>
    <mergeCell ref="AL139:AP139"/>
    <mergeCell ref="B138:H138"/>
    <mergeCell ref="I138:O138"/>
    <mergeCell ref="P138:V138"/>
    <mergeCell ref="W138:AA138"/>
    <mergeCell ref="AB138:AF138"/>
    <mergeCell ref="AG138:AK138"/>
    <mergeCell ref="AV136:AZ136"/>
    <mergeCell ref="B137:H137"/>
    <mergeCell ref="I137:O137"/>
    <mergeCell ref="P137:V137"/>
    <mergeCell ref="W137:AA137"/>
    <mergeCell ref="AB137:AF137"/>
    <mergeCell ref="AG137:AK137"/>
    <mergeCell ref="AL137:AP137"/>
    <mergeCell ref="AQ137:AU137"/>
    <mergeCell ref="AV137:AZ137"/>
    <mergeCell ref="AQ135:AU135"/>
    <mergeCell ref="AV135:AZ135"/>
    <mergeCell ref="B136:H136"/>
    <mergeCell ref="I136:O136"/>
    <mergeCell ref="P136:V136"/>
    <mergeCell ref="W136:AA136"/>
    <mergeCell ref="AB136:AF136"/>
    <mergeCell ref="AG136:AK136"/>
    <mergeCell ref="AL136:AP136"/>
    <mergeCell ref="AQ136:AU136"/>
    <mergeCell ref="AL134:AP134"/>
    <mergeCell ref="AQ134:AU134"/>
    <mergeCell ref="AV134:AZ134"/>
    <mergeCell ref="B135:H135"/>
    <mergeCell ref="I135:O135"/>
    <mergeCell ref="P135:V135"/>
    <mergeCell ref="W135:AA135"/>
    <mergeCell ref="AB135:AF135"/>
    <mergeCell ref="AG135:AK135"/>
    <mergeCell ref="AL135:AP135"/>
    <mergeCell ref="B134:H134"/>
    <mergeCell ref="I134:O134"/>
    <mergeCell ref="P134:V134"/>
    <mergeCell ref="W134:AA134"/>
    <mergeCell ref="AB134:AF134"/>
    <mergeCell ref="AG134:AK134"/>
    <mergeCell ref="AV132:AZ132"/>
    <mergeCell ref="B133:H133"/>
    <mergeCell ref="I133:O133"/>
    <mergeCell ref="P133:V133"/>
    <mergeCell ref="W133:AA133"/>
    <mergeCell ref="AB133:AF133"/>
    <mergeCell ref="AG133:AK133"/>
    <mergeCell ref="AL133:AP133"/>
    <mergeCell ref="AQ133:AU133"/>
    <mergeCell ref="AV133:AZ133"/>
    <mergeCell ref="AQ131:AU131"/>
    <mergeCell ref="AV131:AZ131"/>
    <mergeCell ref="B132:H132"/>
    <mergeCell ref="I132:O132"/>
    <mergeCell ref="P132:V132"/>
    <mergeCell ref="W132:AA132"/>
    <mergeCell ref="AB132:AF132"/>
    <mergeCell ref="AG132:AK132"/>
    <mergeCell ref="AL132:AP132"/>
    <mergeCell ref="AQ132:AU132"/>
    <mergeCell ref="AL130:AP130"/>
    <mergeCell ref="AQ130:AU130"/>
    <mergeCell ref="AV130:AZ130"/>
    <mergeCell ref="B131:H131"/>
    <mergeCell ref="I131:O131"/>
    <mergeCell ref="P131:V131"/>
    <mergeCell ref="W131:AA131"/>
    <mergeCell ref="AB131:AF131"/>
    <mergeCell ref="AG131:AK131"/>
    <mergeCell ref="AL131:AP131"/>
    <mergeCell ref="B130:H130"/>
    <mergeCell ref="I130:O130"/>
    <mergeCell ref="P130:V130"/>
    <mergeCell ref="W130:AA130"/>
    <mergeCell ref="AB130:AF130"/>
    <mergeCell ref="AG130:AK130"/>
    <mergeCell ref="AQ126:AU126"/>
    <mergeCell ref="AV126:AZ126"/>
    <mergeCell ref="B127:AP127"/>
    <mergeCell ref="AQ127:AU127"/>
    <mergeCell ref="AV127:AZ127"/>
    <mergeCell ref="B129:AZ129"/>
    <mergeCell ref="AL125:AP125"/>
    <mergeCell ref="AQ125:AU125"/>
    <mergeCell ref="AV125:AZ125"/>
    <mergeCell ref="B126:H126"/>
    <mergeCell ref="I126:O126"/>
    <mergeCell ref="P126:V126"/>
    <mergeCell ref="W126:AA126"/>
    <mergeCell ref="AB126:AF126"/>
    <mergeCell ref="AG126:AK126"/>
    <mergeCell ref="AL126:AP126"/>
    <mergeCell ref="B125:H125"/>
    <mergeCell ref="I125:O125"/>
    <mergeCell ref="P125:V125"/>
    <mergeCell ref="W125:AA125"/>
    <mergeCell ref="AB125:AF125"/>
    <mergeCell ref="AG125:AK125"/>
    <mergeCell ref="AV123:AZ123"/>
    <mergeCell ref="B124:H124"/>
    <mergeCell ref="I124:O124"/>
    <mergeCell ref="P124:V124"/>
    <mergeCell ref="W124:AA124"/>
    <mergeCell ref="AB124:AF124"/>
    <mergeCell ref="AG124:AK124"/>
    <mergeCell ref="AL124:AP124"/>
    <mergeCell ref="AQ124:AU124"/>
    <mergeCell ref="AV124:AZ124"/>
    <mergeCell ref="AQ122:AU122"/>
    <mergeCell ref="AV122:AZ122"/>
    <mergeCell ref="B123:H123"/>
    <mergeCell ref="I123:O123"/>
    <mergeCell ref="P123:V123"/>
    <mergeCell ref="W123:AA123"/>
    <mergeCell ref="AB123:AF123"/>
    <mergeCell ref="AG123:AK123"/>
    <mergeCell ref="AL123:AP123"/>
    <mergeCell ref="AQ123:AU123"/>
    <mergeCell ref="AL121:AP121"/>
    <mergeCell ref="AQ121:AU121"/>
    <mergeCell ref="AV121:AZ121"/>
    <mergeCell ref="B122:H122"/>
    <mergeCell ref="I122:O122"/>
    <mergeCell ref="P122:V122"/>
    <mergeCell ref="W122:AA122"/>
    <mergeCell ref="AB122:AF122"/>
    <mergeCell ref="AG122:AK122"/>
    <mergeCell ref="AL122:AP122"/>
    <mergeCell ref="B121:H121"/>
    <mergeCell ref="I121:O121"/>
    <mergeCell ref="P121:V121"/>
    <mergeCell ref="W121:AA121"/>
    <mergeCell ref="AB121:AF121"/>
    <mergeCell ref="AG121:AK121"/>
    <mergeCell ref="AV119:AZ119"/>
    <mergeCell ref="B120:H120"/>
    <mergeCell ref="I120:O120"/>
    <mergeCell ref="P120:V120"/>
    <mergeCell ref="W120:AA120"/>
    <mergeCell ref="AB120:AF120"/>
    <mergeCell ref="AG120:AK120"/>
    <mergeCell ref="AL120:AP120"/>
    <mergeCell ref="AQ120:AU120"/>
    <mergeCell ref="AV120:AZ120"/>
    <mergeCell ref="AQ118:AU118"/>
    <mergeCell ref="AV118:AZ118"/>
    <mergeCell ref="B119:H119"/>
    <mergeCell ref="I119:O119"/>
    <mergeCell ref="P119:V119"/>
    <mergeCell ref="W119:AA119"/>
    <mergeCell ref="AB119:AF119"/>
    <mergeCell ref="AG119:AK119"/>
    <mergeCell ref="AL119:AP119"/>
    <mergeCell ref="AQ119:AU119"/>
    <mergeCell ref="AL117:AP117"/>
    <mergeCell ref="AQ117:AU117"/>
    <mergeCell ref="AV117:AZ117"/>
    <mergeCell ref="B118:H118"/>
    <mergeCell ref="I118:O118"/>
    <mergeCell ref="P118:V118"/>
    <mergeCell ref="W118:AA118"/>
    <mergeCell ref="AB118:AF118"/>
    <mergeCell ref="AG118:AK118"/>
    <mergeCell ref="AL118:AP118"/>
    <mergeCell ref="B117:H117"/>
    <mergeCell ref="I117:O117"/>
    <mergeCell ref="P117:V117"/>
    <mergeCell ref="W117:AA117"/>
    <mergeCell ref="AB117:AF117"/>
    <mergeCell ref="AG117:AK117"/>
    <mergeCell ref="AV115:AZ115"/>
    <mergeCell ref="B116:H116"/>
    <mergeCell ref="I116:O116"/>
    <mergeCell ref="P116:V116"/>
    <mergeCell ref="W116:AA116"/>
    <mergeCell ref="AB116:AF116"/>
    <mergeCell ref="AG116:AK116"/>
    <mergeCell ref="AL116:AP116"/>
    <mergeCell ref="AQ116:AU116"/>
    <mergeCell ref="AV116:AZ116"/>
    <mergeCell ref="AQ114:AU114"/>
    <mergeCell ref="AV114:AZ114"/>
    <mergeCell ref="B115:H115"/>
    <mergeCell ref="I115:O115"/>
    <mergeCell ref="P115:V115"/>
    <mergeCell ref="W115:AA115"/>
    <mergeCell ref="AB115:AF115"/>
    <mergeCell ref="AG115:AK115"/>
    <mergeCell ref="AL115:AP115"/>
    <mergeCell ref="AQ115:AU115"/>
    <mergeCell ref="AL113:AP113"/>
    <mergeCell ref="AQ113:AU113"/>
    <mergeCell ref="AV113:AZ113"/>
    <mergeCell ref="B114:H114"/>
    <mergeCell ref="I114:O114"/>
    <mergeCell ref="P114:V114"/>
    <mergeCell ref="W114:AA114"/>
    <mergeCell ref="AB114:AF114"/>
    <mergeCell ref="AG114:AK114"/>
    <mergeCell ref="AL114:AP114"/>
    <mergeCell ref="AG112:AK112"/>
    <mergeCell ref="AL112:AP112"/>
    <mergeCell ref="AQ112:AU112"/>
    <mergeCell ref="AV112:AZ112"/>
    <mergeCell ref="B113:H113"/>
    <mergeCell ref="I113:O113"/>
    <mergeCell ref="P113:V113"/>
    <mergeCell ref="W113:AA113"/>
    <mergeCell ref="AB113:AF113"/>
    <mergeCell ref="AG113:AK113"/>
    <mergeCell ref="AV108:AZ108"/>
    <mergeCell ref="B109:AP109"/>
    <mergeCell ref="AQ109:AU109"/>
    <mergeCell ref="AV109:AZ109"/>
    <mergeCell ref="B111:AZ111"/>
    <mergeCell ref="B112:H112"/>
    <mergeCell ref="I112:O112"/>
    <mergeCell ref="P112:V112"/>
    <mergeCell ref="W112:AA112"/>
    <mergeCell ref="AB112:AF112"/>
    <mergeCell ref="AQ107:AU107"/>
    <mergeCell ref="AV107:AZ107"/>
    <mergeCell ref="B108:H108"/>
    <mergeCell ref="I108:O108"/>
    <mergeCell ref="P108:V108"/>
    <mergeCell ref="W108:AA108"/>
    <mergeCell ref="AB108:AF108"/>
    <mergeCell ref="AG108:AK108"/>
    <mergeCell ref="AL108:AP108"/>
    <mergeCell ref="AQ108:AU108"/>
    <mergeCell ref="AL106:AP106"/>
    <mergeCell ref="AQ106:AU106"/>
    <mergeCell ref="AV106:AZ106"/>
    <mergeCell ref="B107:H107"/>
    <mergeCell ref="I107:O107"/>
    <mergeCell ref="P107:V107"/>
    <mergeCell ref="W107:AA107"/>
    <mergeCell ref="AB107:AF107"/>
    <mergeCell ref="AG107:AK107"/>
    <mergeCell ref="AL107:AP107"/>
    <mergeCell ref="B106:H106"/>
    <mergeCell ref="I106:O106"/>
    <mergeCell ref="P106:V106"/>
    <mergeCell ref="W106:AA106"/>
    <mergeCell ref="AB106:AF106"/>
    <mergeCell ref="AG106:AK106"/>
    <mergeCell ref="AV104:AZ104"/>
    <mergeCell ref="B105:H105"/>
    <mergeCell ref="I105:O105"/>
    <mergeCell ref="P105:V105"/>
    <mergeCell ref="W105:AA105"/>
    <mergeCell ref="AB105:AF105"/>
    <mergeCell ref="AG105:AK105"/>
    <mergeCell ref="AL105:AP105"/>
    <mergeCell ref="AQ105:AU105"/>
    <mergeCell ref="AV105:AZ105"/>
    <mergeCell ref="AQ103:AU103"/>
    <mergeCell ref="AV103:AZ103"/>
    <mergeCell ref="B104:H104"/>
    <mergeCell ref="I104:O104"/>
    <mergeCell ref="P104:V104"/>
    <mergeCell ref="W104:AA104"/>
    <mergeCell ref="AB104:AF104"/>
    <mergeCell ref="AG104:AK104"/>
    <mergeCell ref="AL104:AP104"/>
    <mergeCell ref="AQ104:AU104"/>
    <mergeCell ref="AL102:AP102"/>
    <mergeCell ref="AQ102:AU102"/>
    <mergeCell ref="AV102:AZ102"/>
    <mergeCell ref="B103:H103"/>
    <mergeCell ref="I103:O103"/>
    <mergeCell ref="P103:V103"/>
    <mergeCell ref="W103:AA103"/>
    <mergeCell ref="AB103:AF103"/>
    <mergeCell ref="AG103:AK103"/>
    <mergeCell ref="AL103:AP103"/>
    <mergeCell ref="B102:H102"/>
    <mergeCell ref="I102:O102"/>
    <mergeCell ref="P102:V102"/>
    <mergeCell ref="W102:AA102"/>
    <mergeCell ref="AB102:AF102"/>
    <mergeCell ref="AG102:AK102"/>
    <mergeCell ref="AV100:AZ100"/>
    <mergeCell ref="B101:H101"/>
    <mergeCell ref="I101:O101"/>
    <mergeCell ref="P101:V101"/>
    <mergeCell ref="W101:AA101"/>
    <mergeCell ref="AB101:AF101"/>
    <mergeCell ref="AG101:AK101"/>
    <mergeCell ref="AL101:AP101"/>
    <mergeCell ref="AQ101:AU101"/>
    <mergeCell ref="AV101:AZ101"/>
    <mergeCell ref="AQ99:AU99"/>
    <mergeCell ref="AV99:AZ99"/>
    <mergeCell ref="B100:H100"/>
    <mergeCell ref="I100:O100"/>
    <mergeCell ref="P100:V100"/>
    <mergeCell ref="W100:AA100"/>
    <mergeCell ref="AB100:AF100"/>
    <mergeCell ref="AG100:AK100"/>
    <mergeCell ref="AL100:AP100"/>
    <mergeCell ref="AQ100:AU100"/>
    <mergeCell ref="AL98:AP98"/>
    <mergeCell ref="AQ98:AU98"/>
    <mergeCell ref="AV98:AZ98"/>
    <mergeCell ref="B99:H99"/>
    <mergeCell ref="I99:O99"/>
    <mergeCell ref="P99:V99"/>
    <mergeCell ref="W99:AA99"/>
    <mergeCell ref="AB99:AF99"/>
    <mergeCell ref="AG99:AK99"/>
    <mergeCell ref="AL99:AP99"/>
    <mergeCell ref="B98:H98"/>
    <mergeCell ref="I98:O98"/>
    <mergeCell ref="P98:V98"/>
    <mergeCell ref="W98:AA98"/>
    <mergeCell ref="AB98:AF98"/>
    <mergeCell ref="AG98:AK98"/>
    <mergeCell ref="AV96:AZ96"/>
    <mergeCell ref="B97:H97"/>
    <mergeCell ref="I97:O97"/>
    <mergeCell ref="P97:V97"/>
    <mergeCell ref="W97:AA97"/>
    <mergeCell ref="AB97:AF97"/>
    <mergeCell ref="AG97:AK97"/>
    <mergeCell ref="AL97:AP97"/>
    <mergeCell ref="AQ97:AU97"/>
    <mergeCell ref="AV97:AZ97"/>
    <mergeCell ref="AQ95:AU95"/>
    <mergeCell ref="AV95:AZ95"/>
    <mergeCell ref="B96:H96"/>
    <mergeCell ref="I96:O96"/>
    <mergeCell ref="P96:V96"/>
    <mergeCell ref="W96:AA96"/>
    <mergeCell ref="AB96:AF96"/>
    <mergeCell ref="AG96:AK96"/>
    <mergeCell ref="AL96:AP96"/>
    <mergeCell ref="AQ96:AU96"/>
    <mergeCell ref="AL94:AP94"/>
    <mergeCell ref="AQ94:AU94"/>
    <mergeCell ref="AV94:AZ94"/>
    <mergeCell ref="B95:H95"/>
    <mergeCell ref="I95:O95"/>
    <mergeCell ref="P95:V95"/>
    <mergeCell ref="W95:AA95"/>
    <mergeCell ref="AB95:AF95"/>
    <mergeCell ref="AG95:AK95"/>
    <mergeCell ref="AL95:AP95"/>
    <mergeCell ref="B94:H94"/>
    <mergeCell ref="I94:O94"/>
    <mergeCell ref="P94:V94"/>
    <mergeCell ref="W94:AA94"/>
    <mergeCell ref="AB94:AF94"/>
    <mergeCell ref="AG94:AK94"/>
    <mergeCell ref="AV92:AZ92"/>
    <mergeCell ref="B93:H93"/>
    <mergeCell ref="I93:O93"/>
    <mergeCell ref="P93:V93"/>
    <mergeCell ref="W93:AA93"/>
    <mergeCell ref="AB93:AF93"/>
    <mergeCell ref="AG93:AK93"/>
    <mergeCell ref="AL93:AP93"/>
    <mergeCell ref="AQ93:AU93"/>
    <mergeCell ref="AV93:AZ93"/>
    <mergeCell ref="AQ91:AU91"/>
    <mergeCell ref="AV91:AZ91"/>
    <mergeCell ref="B92:H92"/>
    <mergeCell ref="I92:O92"/>
    <mergeCell ref="P92:V92"/>
    <mergeCell ref="W92:AA92"/>
    <mergeCell ref="AB92:AF92"/>
    <mergeCell ref="AG92:AK92"/>
    <mergeCell ref="AL92:AP92"/>
    <mergeCell ref="AQ92:AU92"/>
    <mergeCell ref="AL90:AP90"/>
    <mergeCell ref="AQ90:AU90"/>
    <mergeCell ref="AV90:AZ90"/>
    <mergeCell ref="B91:H91"/>
    <mergeCell ref="I91:O91"/>
    <mergeCell ref="P91:V91"/>
    <mergeCell ref="W91:AA91"/>
    <mergeCell ref="AB91:AF91"/>
    <mergeCell ref="AG91:AK91"/>
    <mergeCell ref="AL91:AP91"/>
    <mergeCell ref="B90:H90"/>
    <mergeCell ref="I90:O90"/>
    <mergeCell ref="P90:V90"/>
    <mergeCell ref="W90:AA90"/>
    <mergeCell ref="AB90:AF90"/>
    <mergeCell ref="AG90:AK90"/>
    <mergeCell ref="B88:AZ88"/>
    <mergeCell ref="B89:H89"/>
    <mergeCell ref="I89:O89"/>
    <mergeCell ref="P89:V89"/>
    <mergeCell ref="W89:AA89"/>
    <mergeCell ref="AB89:AF89"/>
    <mergeCell ref="AG89:AK89"/>
    <mergeCell ref="AL89:AP89"/>
    <mergeCell ref="AQ89:AU89"/>
    <mergeCell ref="AV89:AZ89"/>
    <mergeCell ref="B178:H178"/>
    <mergeCell ref="I178:O178"/>
    <mergeCell ref="P178:AT178"/>
    <mergeCell ref="AU178:AW178"/>
    <mergeCell ref="AX178:AZ178"/>
    <mergeCell ref="B179:H179"/>
    <mergeCell ref="I179:O179"/>
    <mergeCell ref="P179:AT179"/>
    <mergeCell ref="AU179:AW179"/>
    <mergeCell ref="AX179:AZ179"/>
    <mergeCell ref="AQ85:AU85"/>
    <mergeCell ref="AV85:AZ85"/>
    <mergeCell ref="AL84:AP84"/>
    <mergeCell ref="AQ84:AU84"/>
    <mergeCell ref="AV84:AZ84"/>
    <mergeCell ref="B85:H85"/>
    <mergeCell ref="I85:O85"/>
    <mergeCell ref="P85:V85"/>
    <mergeCell ref="W85:AA85"/>
    <mergeCell ref="AB85:AF85"/>
    <mergeCell ref="AG85:AK85"/>
    <mergeCell ref="AQ83:AU83"/>
    <mergeCell ref="AV83:AZ83"/>
    <mergeCell ref="AL85:AP85"/>
    <mergeCell ref="B84:H84"/>
    <mergeCell ref="I84:O84"/>
    <mergeCell ref="P84:V84"/>
    <mergeCell ref="W84:AA84"/>
    <mergeCell ref="AB84:AF84"/>
    <mergeCell ref="AG84:AK84"/>
    <mergeCell ref="AL82:AP82"/>
    <mergeCell ref="AQ82:AU82"/>
    <mergeCell ref="AV82:AZ82"/>
    <mergeCell ref="B83:H83"/>
    <mergeCell ref="I83:O83"/>
    <mergeCell ref="P83:V83"/>
    <mergeCell ref="W83:AA83"/>
    <mergeCell ref="AB83:AF83"/>
    <mergeCell ref="AG83:AK83"/>
    <mergeCell ref="AL83:AP83"/>
    <mergeCell ref="B82:H82"/>
    <mergeCell ref="I82:O82"/>
    <mergeCell ref="P82:V82"/>
    <mergeCell ref="W82:AA82"/>
    <mergeCell ref="AB82:AF82"/>
    <mergeCell ref="AG82:AK82"/>
    <mergeCell ref="AV80:AZ80"/>
    <mergeCell ref="B81:H81"/>
    <mergeCell ref="I81:O81"/>
    <mergeCell ref="P81:V81"/>
    <mergeCell ref="W81:AA81"/>
    <mergeCell ref="AB81:AF81"/>
    <mergeCell ref="AG81:AK81"/>
    <mergeCell ref="AL81:AP81"/>
    <mergeCell ref="AQ81:AU81"/>
    <mergeCell ref="AV81:AZ81"/>
    <mergeCell ref="AQ79:AU79"/>
    <mergeCell ref="AV79:AZ79"/>
    <mergeCell ref="B80:H80"/>
    <mergeCell ref="I80:O80"/>
    <mergeCell ref="P80:V80"/>
    <mergeCell ref="W80:AA80"/>
    <mergeCell ref="AB80:AF80"/>
    <mergeCell ref="AG80:AK80"/>
    <mergeCell ref="AL80:AP80"/>
    <mergeCell ref="AQ80:AU80"/>
    <mergeCell ref="AL78:AP78"/>
    <mergeCell ref="AQ78:AU78"/>
    <mergeCell ref="AV78:AZ78"/>
    <mergeCell ref="B79:H79"/>
    <mergeCell ref="I79:O79"/>
    <mergeCell ref="P79:V79"/>
    <mergeCell ref="W79:AA79"/>
    <mergeCell ref="AB79:AF79"/>
    <mergeCell ref="AG79:AK79"/>
    <mergeCell ref="AL79:AP79"/>
    <mergeCell ref="B78:H78"/>
    <mergeCell ref="I78:O78"/>
    <mergeCell ref="P78:V78"/>
    <mergeCell ref="W78:AA78"/>
    <mergeCell ref="AB78:AF78"/>
    <mergeCell ref="AG78:AK78"/>
    <mergeCell ref="B77:H77"/>
    <mergeCell ref="I77:O77"/>
    <mergeCell ref="P77:V77"/>
    <mergeCell ref="W77:AA77"/>
    <mergeCell ref="AB77:AF77"/>
    <mergeCell ref="AG77:AK77"/>
    <mergeCell ref="AL77:AP77"/>
    <mergeCell ref="AQ77:AU77"/>
    <mergeCell ref="AV77:AZ77"/>
    <mergeCell ref="AQ60:AU60"/>
    <mergeCell ref="AV60:AZ60"/>
    <mergeCell ref="AL59:AP59"/>
    <mergeCell ref="AQ59:AU59"/>
    <mergeCell ref="AV59:AZ59"/>
    <mergeCell ref="AL60:AP60"/>
    <mergeCell ref="AV64:AZ64"/>
    <mergeCell ref="B60:H60"/>
    <mergeCell ref="I60:O60"/>
    <mergeCell ref="P60:V60"/>
    <mergeCell ref="W60:AA60"/>
    <mergeCell ref="AB60:AF60"/>
    <mergeCell ref="AG60:AK60"/>
    <mergeCell ref="B59:H59"/>
    <mergeCell ref="I59:O59"/>
    <mergeCell ref="P59:V59"/>
    <mergeCell ref="W59:AA59"/>
    <mergeCell ref="AB59:AF59"/>
    <mergeCell ref="AG59:AK59"/>
    <mergeCell ref="AV54:AZ54"/>
    <mergeCell ref="B55:H55"/>
    <mergeCell ref="I55:O55"/>
    <mergeCell ref="P55:V55"/>
    <mergeCell ref="W55:AA55"/>
    <mergeCell ref="AB55:AF55"/>
    <mergeCell ref="AG55:AK55"/>
    <mergeCell ref="AL55:AP55"/>
    <mergeCell ref="AQ55:AU55"/>
    <mergeCell ref="AV55:AZ55"/>
    <mergeCell ref="AQ53:AU53"/>
    <mergeCell ref="AV53:AZ53"/>
    <mergeCell ref="B54:H54"/>
    <mergeCell ref="I54:O54"/>
    <mergeCell ref="P54:V54"/>
    <mergeCell ref="W54:AA54"/>
    <mergeCell ref="AB54:AF54"/>
    <mergeCell ref="AG54:AK54"/>
    <mergeCell ref="AL54:AP54"/>
    <mergeCell ref="AQ54:AU54"/>
    <mergeCell ref="AB52:AF52"/>
    <mergeCell ref="AG52:AK52"/>
    <mergeCell ref="AL52:AP52"/>
    <mergeCell ref="B53:H53"/>
    <mergeCell ref="I53:O53"/>
    <mergeCell ref="P53:V53"/>
    <mergeCell ref="W53:AA53"/>
    <mergeCell ref="AB53:AF53"/>
    <mergeCell ref="AG53:AK53"/>
    <mergeCell ref="AL58:AP58"/>
    <mergeCell ref="AQ58:AU58"/>
    <mergeCell ref="AV58:AZ58"/>
    <mergeCell ref="B58:H58"/>
    <mergeCell ref="I58:O58"/>
    <mergeCell ref="P58:V58"/>
    <mergeCell ref="W58:AA58"/>
    <mergeCell ref="AB58:AF58"/>
    <mergeCell ref="AG58:AK58"/>
    <mergeCell ref="AV47:AZ47"/>
    <mergeCell ref="B48:H48"/>
    <mergeCell ref="I48:O48"/>
    <mergeCell ref="P48:V48"/>
    <mergeCell ref="W48:AA48"/>
    <mergeCell ref="AB48:AF48"/>
    <mergeCell ref="AG48:AK48"/>
    <mergeCell ref="AL48:AP48"/>
    <mergeCell ref="AQ48:AU48"/>
    <mergeCell ref="AV48:AZ48"/>
    <mergeCell ref="AQ46:AU46"/>
    <mergeCell ref="AV46:AZ46"/>
    <mergeCell ref="B47:H47"/>
    <mergeCell ref="I47:O47"/>
    <mergeCell ref="P47:V47"/>
    <mergeCell ref="W47:AA47"/>
    <mergeCell ref="AB47:AF47"/>
    <mergeCell ref="AG47:AK47"/>
    <mergeCell ref="AL47:AP47"/>
    <mergeCell ref="AQ47:AU47"/>
    <mergeCell ref="AL45:AP45"/>
    <mergeCell ref="AQ45:AU45"/>
    <mergeCell ref="AV45:AZ45"/>
    <mergeCell ref="B46:H46"/>
    <mergeCell ref="I46:O46"/>
    <mergeCell ref="P46:V46"/>
    <mergeCell ref="W46:AA46"/>
    <mergeCell ref="AB46:AF46"/>
    <mergeCell ref="AG46:AK46"/>
    <mergeCell ref="AL46:AP46"/>
    <mergeCell ref="B33:AZ33"/>
    <mergeCell ref="W56:AA56"/>
    <mergeCell ref="AB56:AF56"/>
    <mergeCell ref="AG56:AK56"/>
    <mergeCell ref="B45:H45"/>
    <mergeCell ref="I45:O45"/>
    <mergeCell ref="P45:V45"/>
    <mergeCell ref="W45:AA45"/>
    <mergeCell ref="AB45:AF45"/>
    <mergeCell ref="AG45:AK45"/>
    <mergeCell ref="I44:O44"/>
    <mergeCell ref="AF18:AJ21"/>
    <mergeCell ref="AK25:AO26"/>
    <mergeCell ref="B24:D25"/>
    <mergeCell ref="D37:R37"/>
    <mergeCell ref="S37:AG37"/>
    <mergeCell ref="AH37:AU37"/>
    <mergeCell ref="B32:H32"/>
    <mergeCell ref="J32:N32"/>
    <mergeCell ref="AC35:AG35"/>
    <mergeCell ref="AV50:AZ50"/>
    <mergeCell ref="D38:R38"/>
    <mergeCell ref="S38:AG38"/>
    <mergeCell ref="AH38:AU38"/>
    <mergeCell ref="I50:O50"/>
    <mergeCell ref="P50:V50"/>
    <mergeCell ref="W50:AA50"/>
    <mergeCell ref="AB50:AF50"/>
    <mergeCell ref="AG50:AK50"/>
    <mergeCell ref="B44:H44"/>
    <mergeCell ref="B50:H50"/>
    <mergeCell ref="AG51:AK51"/>
    <mergeCell ref="AG57:AK57"/>
    <mergeCell ref="AL57:AP57"/>
    <mergeCell ref="AL50:AP50"/>
    <mergeCell ref="AQ50:AU50"/>
    <mergeCell ref="B52:H52"/>
    <mergeCell ref="I52:O52"/>
    <mergeCell ref="P52:V52"/>
    <mergeCell ref="W52:AA52"/>
    <mergeCell ref="AG44:AK44"/>
    <mergeCell ref="AL44:AP44"/>
    <mergeCell ref="AQ44:AU44"/>
    <mergeCell ref="AV44:AZ44"/>
    <mergeCell ref="P44:V44"/>
    <mergeCell ref="W44:AA44"/>
    <mergeCell ref="B6:AZ6"/>
    <mergeCell ref="B8:H8"/>
    <mergeCell ref="B7:AZ7"/>
    <mergeCell ref="B9:AZ9"/>
    <mergeCell ref="B11:AZ11"/>
    <mergeCell ref="B31:AZ31"/>
    <mergeCell ref="B28:I30"/>
    <mergeCell ref="H20:AD21"/>
    <mergeCell ref="I10:AI10"/>
    <mergeCell ref="AK10:AM10"/>
    <mergeCell ref="I8:AL8"/>
    <mergeCell ref="AR8:AW8"/>
    <mergeCell ref="AN8:AQ8"/>
    <mergeCell ref="AY10:AZ10"/>
    <mergeCell ref="AV10:AX10"/>
    <mergeCell ref="AR10:AT10"/>
    <mergeCell ref="AP10:AQ10"/>
    <mergeCell ref="AN10:AO10"/>
    <mergeCell ref="B18:G21"/>
    <mergeCell ref="H18:AD18"/>
    <mergeCell ref="H19:AD19"/>
    <mergeCell ref="I12:AZ12"/>
    <mergeCell ref="B13:AZ13"/>
    <mergeCell ref="B15:AZ15"/>
    <mergeCell ref="B16:H16"/>
    <mergeCell ref="B12:H12"/>
    <mergeCell ref="I14:AZ14"/>
    <mergeCell ref="I16:AZ16"/>
    <mergeCell ref="B10:H10"/>
    <mergeCell ref="AB44:AF44"/>
    <mergeCell ref="B22:AZ22"/>
    <mergeCell ref="AP24:AT24"/>
    <mergeCell ref="AU24:AZ24"/>
    <mergeCell ref="J28:AZ30"/>
    <mergeCell ref="O32:Q32"/>
    <mergeCell ref="B27:AZ27"/>
    <mergeCell ref="AH32:AJ32"/>
    <mergeCell ref="B34:AZ34"/>
    <mergeCell ref="B35:E35"/>
    <mergeCell ref="G1:R4"/>
    <mergeCell ref="S1:AT1"/>
    <mergeCell ref="S2:AT2"/>
    <mergeCell ref="AK4:AT4"/>
    <mergeCell ref="V4:AG4"/>
    <mergeCell ref="AK23:AZ23"/>
    <mergeCell ref="AK18:AZ21"/>
    <mergeCell ref="B17:AZ17"/>
    <mergeCell ref="B14:H14"/>
    <mergeCell ref="F35:AB35"/>
    <mergeCell ref="AU25:AZ26"/>
    <mergeCell ref="AP25:AT26"/>
    <mergeCell ref="B40:AZ40"/>
    <mergeCell ref="T24:AD25"/>
    <mergeCell ref="O24:S25"/>
    <mergeCell ref="E24:M25"/>
    <mergeCell ref="AF25:AJ26"/>
    <mergeCell ref="AK24:AO24"/>
    <mergeCell ref="AF23:AJ24"/>
    <mergeCell ref="B42:AZ42"/>
    <mergeCell ref="B41:AZ41"/>
    <mergeCell ref="P43:V43"/>
    <mergeCell ref="I43:O43"/>
    <mergeCell ref="B43:H43"/>
    <mergeCell ref="T32:X32"/>
    <mergeCell ref="AH35:AZ35"/>
    <mergeCell ref="AV43:AZ43"/>
    <mergeCell ref="AQ43:AU43"/>
    <mergeCell ref="AL43:AP43"/>
    <mergeCell ref="AG43:AK43"/>
    <mergeCell ref="AB43:AF43"/>
    <mergeCell ref="W43:AA43"/>
    <mergeCell ref="Y32:AA32"/>
    <mergeCell ref="AD32:AG32"/>
    <mergeCell ref="B51:H51"/>
    <mergeCell ref="I51:O51"/>
    <mergeCell ref="P51:V51"/>
    <mergeCell ref="W51:AA51"/>
    <mergeCell ref="AB51:AF51"/>
    <mergeCell ref="AL51:AP51"/>
    <mergeCell ref="AV57:AZ57"/>
    <mergeCell ref="AL56:AP56"/>
    <mergeCell ref="AQ56:AU56"/>
    <mergeCell ref="AV56:AZ56"/>
    <mergeCell ref="AQ51:AU51"/>
    <mergeCell ref="AQ52:AU52"/>
    <mergeCell ref="AV51:AZ51"/>
    <mergeCell ref="AV52:AZ52"/>
    <mergeCell ref="AL53:AP53"/>
    <mergeCell ref="B57:H57"/>
    <mergeCell ref="I57:O57"/>
    <mergeCell ref="P57:V57"/>
    <mergeCell ref="W57:AA57"/>
    <mergeCell ref="AB57:AF57"/>
    <mergeCell ref="AQ57:AU57"/>
    <mergeCell ref="B56:H56"/>
    <mergeCell ref="I56:O56"/>
    <mergeCell ref="P56:V56"/>
    <mergeCell ref="P177:AT177"/>
    <mergeCell ref="AU175:AZ176"/>
    <mergeCell ref="AQ61:AU61"/>
    <mergeCell ref="AV61:AZ61"/>
    <mergeCell ref="B61:AP61"/>
    <mergeCell ref="B170:AZ170"/>
    <mergeCell ref="B175:AT176"/>
    <mergeCell ref="S3:U3"/>
    <mergeCell ref="V3:AG3"/>
    <mergeCell ref="AH3:AJ3"/>
    <mergeCell ref="AH4:AJ4"/>
    <mergeCell ref="AK3:AT3"/>
    <mergeCell ref="B177:H177"/>
    <mergeCell ref="I177:O177"/>
    <mergeCell ref="AQ64:AU64"/>
    <mergeCell ref="B66:H66"/>
    <mergeCell ref="I66:O66"/>
    <mergeCell ref="AU177:AW177"/>
    <mergeCell ref="AX177:AZ177"/>
    <mergeCell ref="B63:AZ63"/>
    <mergeCell ref="B64:H64"/>
    <mergeCell ref="I64:O64"/>
    <mergeCell ref="P64:V64"/>
    <mergeCell ref="W64:AA64"/>
    <mergeCell ref="AB64:AF64"/>
    <mergeCell ref="AG64:AK64"/>
    <mergeCell ref="AL64:AP64"/>
    <mergeCell ref="B65:H65"/>
    <mergeCell ref="I65:O65"/>
    <mergeCell ref="P65:V65"/>
    <mergeCell ref="W65:AA65"/>
    <mergeCell ref="AB65:AF65"/>
    <mergeCell ref="AG65:AK65"/>
    <mergeCell ref="AL65:AP65"/>
    <mergeCell ref="AQ65:AU65"/>
    <mergeCell ref="AV65:AZ65"/>
    <mergeCell ref="P66:V66"/>
    <mergeCell ref="W66:AA66"/>
    <mergeCell ref="AB66:AF66"/>
    <mergeCell ref="AG66:AK66"/>
    <mergeCell ref="AL66:AP66"/>
    <mergeCell ref="AQ66:AU66"/>
    <mergeCell ref="AV66:AZ66"/>
    <mergeCell ref="B67:H67"/>
    <mergeCell ref="I67:O67"/>
    <mergeCell ref="P67:V67"/>
    <mergeCell ref="W67:AA67"/>
    <mergeCell ref="AB67:AF67"/>
    <mergeCell ref="AG67:AK67"/>
    <mergeCell ref="AL67:AP67"/>
    <mergeCell ref="AQ67:AU67"/>
    <mergeCell ref="AV67:AZ67"/>
    <mergeCell ref="B68:H68"/>
    <mergeCell ref="I68:O68"/>
    <mergeCell ref="P68:V68"/>
    <mergeCell ref="W68:AA68"/>
    <mergeCell ref="AB68:AF68"/>
    <mergeCell ref="AG68:AK68"/>
    <mergeCell ref="AL68:AP68"/>
    <mergeCell ref="AQ68:AU68"/>
    <mergeCell ref="AV68:AZ68"/>
    <mergeCell ref="B69:H69"/>
    <mergeCell ref="I69:O69"/>
    <mergeCell ref="P69:V69"/>
    <mergeCell ref="W69:AA69"/>
    <mergeCell ref="AB69:AF69"/>
    <mergeCell ref="AG69:AK69"/>
    <mergeCell ref="AL69:AP69"/>
    <mergeCell ref="AQ69:AU69"/>
    <mergeCell ref="AV69:AZ69"/>
    <mergeCell ref="B70:H70"/>
    <mergeCell ref="I70:O70"/>
    <mergeCell ref="P70:V70"/>
    <mergeCell ref="W70:AA70"/>
    <mergeCell ref="AB70:AF70"/>
    <mergeCell ref="AG70:AK70"/>
    <mergeCell ref="AL70:AP70"/>
    <mergeCell ref="AQ70:AU70"/>
    <mergeCell ref="AV70:AZ70"/>
    <mergeCell ref="B71:H71"/>
    <mergeCell ref="I71:O71"/>
    <mergeCell ref="P71:V71"/>
    <mergeCell ref="W71:AA71"/>
    <mergeCell ref="AB71:AF71"/>
    <mergeCell ref="AG71:AK71"/>
    <mergeCell ref="AL71:AP71"/>
    <mergeCell ref="AQ71:AU71"/>
    <mergeCell ref="AV71:AZ71"/>
    <mergeCell ref="B72:H72"/>
    <mergeCell ref="I72:O72"/>
    <mergeCell ref="P72:V72"/>
    <mergeCell ref="W72:AA72"/>
    <mergeCell ref="AB72:AF72"/>
    <mergeCell ref="AG72:AK72"/>
    <mergeCell ref="AL72:AP72"/>
    <mergeCell ref="AQ72:AU72"/>
    <mergeCell ref="AV72:AZ72"/>
    <mergeCell ref="B73:H73"/>
    <mergeCell ref="I73:O73"/>
    <mergeCell ref="P73:V73"/>
    <mergeCell ref="W73:AA73"/>
    <mergeCell ref="AB73:AF73"/>
    <mergeCell ref="AG73:AK73"/>
    <mergeCell ref="AL73:AP73"/>
    <mergeCell ref="AG75:AK75"/>
    <mergeCell ref="AQ73:AU73"/>
    <mergeCell ref="AV73:AZ73"/>
    <mergeCell ref="AL75:AP75"/>
    <mergeCell ref="B74:H74"/>
    <mergeCell ref="I74:O74"/>
    <mergeCell ref="P74:V74"/>
    <mergeCell ref="W74:AA74"/>
    <mergeCell ref="AB74:AF74"/>
    <mergeCell ref="AG74:AK74"/>
    <mergeCell ref="AL76:AP76"/>
    <mergeCell ref="AQ76:AU76"/>
    <mergeCell ref="AL74:AP74"/>
    <mergeCell ref="AQ74:AU74"/>
    <mergeCell ref="AV74:AZ74"/>
    <mergeCell ref="B75:H75"/>
    <mergeCell ref="I75:O75"/>
    <mergeCell ref="P75:V75"/>
    <mergeCell ref="W75:AA75"/>
    <mergeCell ref="AB75:AF75"/>
    <mergeCell ref="B76:H76"/>
    <mergeCell ref="I76:O76"/>
    <mergeCell ref="P76:V76"/>
    <mergeCell ref="W76:AA76"/>
    <mergeCell ref="AB76:AF76"/>
    <mergeCell ref="AG76:AK76"/>
    <mergeCell ref="B86:AP86"/>
    <mergeCell ref="AQ86:AU86"/>
    <mergeCell ref="AV86:AZ86"/>
    <mergeCell ref="B49:H49"/>
    <mergeCell ref="I49:O49"/>
    <mergeCell ref="P49:V49"/>
    <mergeCell ref="W49:AA49"/>
    <mergeCell ref="AB49:AF49"/>
    <mergeCell ref="AG49:AK49"/>
    <mergeCell ref="AL49:AP49"/>
    <mergeCell ref="AQ49:AU49"/>
    <mergeCell ref="AV49:AZ49"/>
    <mergeCell ref="AV76:AZ76"/>
    <mergeCell ref="AQ75:AU75"/>
    <mergeCell ref="AV75:AZ75"/>
    <mergeCell ref="B180:H180"/>
    <mergeCell ref="I180:O180"/>
    <mergeCell ref="P180:AT180"/>
    <mergeCell ref="AU180:AW180"/>
    <mergeCell ref="AX180:AZ180"/>
  </mergeCells>
  <printOptions horizontalCentered="1"/>
  <pageMargins left="0.1968503937007874" right="0.1968503937007874" top="0.3937007874015748" bottom="0.3937007874015748" header="1.062992125984252" footer="0.1968503937007874"/>
  <pageSetup horizontalDpi="600" verticalDpi="600" orientation="landscape" paperSize="121" scale="88" r:id="rId2"/>
  <headerFooter>
    <oddHeader xml:space="preserve">&amp;R&amp;"Arial,Normal"&amp;P de &amp;N                                   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22">
      <selection activeCell="P60" sqref="P60:AT60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10" width="2.7109375" style="1" customWidth="1"/>
    <col min="11" max="12" width="2.57421875" style="1" customWidth="1"/>
    <col min="13" max="42" width="2.7109375" style="1" customWidth="1"/>
    <col min="43" max="43" width="3.00390625" style="1" customWidth="1"/>
    <col min="44" max="46" width="2.7109375" style="1" customWidth="1"/>
    <col min="47" max="47" width="4.14062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2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126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32" t="s">
        <v>46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3"/>
      <c r="AU1" s="11"/>
    </row>
    <row r="2" spans="2:47" ht="18.75" customHeight="1">
      <c r="B2" s="5"/>
      <c r="C2" s="5"/>
      <c r="D2" s="5"/>
      <c r="E2" s="5"/>
      <c r="F2" s="5"/>
      <c r="G2" s="128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4" t="s">
        <v>47</v>
      </c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5"/>
      <c r="AU2" s="20"/>
    </row>
    <row r="3" spans="2:47" ht="19.5" customHeight="1">
      <c r="B3" s="5"/>
      <c r="C3" s="5"/>
      <c r="D3" s="5"/>
      <c r="E3" s="5"/>
      <c r="F3" s="5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89" t="s">
        <v>2</v>
      </c>
      <c r="T3" s="90"/>
      <c r="U3" s="91"/>
      <c r="V3" s="92" t="s">
        <v>48</v>
      </c>
      <c r="W3" s="93"/>
      <c r="X3" s="93"/>
      <c r="Y3" s="93"/>
      <c r="Z3" s="93"/>
      <c r="AA3" s="93"/>
      <c r="AB3" s="93"/>
      <c r="AC3" s="93"/>
      <c r="AD3" s="93"/>
      <c r="AE3" s="93"/>
      <c r="AF3" s="93"/>
      <c r="AG3" s="94"/>
      <c r="AH3" s="89" t="s">
        <v>4</v>
      </c>
      <c r="AI3" s="90"/>
      <c r="AJ3" s="91"/>
      <c r="AK3" s="98">
        <v>1</v>
      </c>
      <c r="AL3" s="99"/>
      <c r="AM3" s="99"/>
      <c r="AN3" s="99"/>
      <c r="AO3" s="99"/>
      <c r="AP3" s="99"/>
      <c r="AQ3" s="99"/>
      <c r="AR3" s="99"/>
      <c r="AS3" s="99"/>
      <c r="AT3" s="100"/>
      <c r="AU3" s="21"/>
    </row>
    <row r="4" spans="2:47" ht="18.75" customHeight="1" thickBot="1">
      <c r="B4" s="5"/>
      <c r="C4" s="5"/>
      <c r="D4" s="5"/>
      <c r="E4" s="5"/>
      <c r="F4" s="5"/>
      <c r="G4" s="130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6" t="s">
        <v>3</v>
      </c>
      <c r="T4" s="6"/>
      <c r="U4" s="6"/>
      <c r="V4" s="137">
        <v>42821</v>
      </c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  <c r="AH4" s="95" t="s">
        <v>5</v>
      </c>
      <c r="AI4" s="96"/>
      <c r="AJ4" s="97"/>
      <c r="AK4" s="95"/>
      <c r="AL4" s="96"/>
      <c r="AM4" s="96"/>
      <c r="AN4" s="96"/>
      <c r="AO4" s="96"/>
      <c r="AP4" s="96"/>
      <c r="AQ4" s="96"/>
      <c r="AR4" s="96"/>
      <c r="AS4" s="96"/>
      <c r="AT4" s="136"/>
      <c r="AU4" s="21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115" t="s">
        <v>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</row>
    <row r="7" spans="1:53" s="7" customFormat="1" ht="6" customHeight="1" thickTop="1">
      <c r="A7" s="22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23"/>
    </row>
    <row r="8" spans="1:53" s="41" customFormat="1" ht="29.25" customHeight="1">
      <c r="A8" s="40"/>
      <c r="B8" s="174" t="s">
        <v>11</v>
      </c>
      <c r="C8" s="174"/>
      <c r="D8" s="174"/>
      <c r="E8" s="174"/>
      <c r="F8" s="174"/>
      <c r="G8" s="174"/>
      <c r="H8" s="174"/>
      <c r="I8" s="171" t="s">
        <v>50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N8" s="172" t="s">
        <v>13</v>
      </c>
      <c r="AO8" s="172"/>
      <c r="AP8" s="172"/>
      <c r="AQ8" s="172"/>
      <c r="AR8" s="171" t="s">
        <v>71</v>
      </c>
      <c r="AS8" s="171"/>
      <c r="AT8" s="171"/>
      <c r="AU8" s="171"/>
      <c r="AV8" s="171"/>
      <c r="AW8" s="171"/>
      <c r="AX8" s="13"/>
      <c r="AY8" s="13"/>
      <c r="AZ8" s="13"/>
      <c r="BA8" s="42"/>
    </row>
    <row r="9" spans="1:53" s="7" customFormat="1" ht="6" customHeight="1">
      <c r="A9" s="24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25"/>
    </row>
    <row r="10" spans="1:53" s="43" customFormat="1" ht="29.25" customHeight="1">
      <c r="A10" s="40"/>
      <c r="B10" s="152" t="s">
        <v>12</v>
      </c>
      <c r="C10" s="152"/>
      <c r="D10" s="152"/>
      <c r="E10" s="152"/>
      <c r="F10" s="152"/>
      <c r="G10" s="152"/>
      <c r="H10" s="152"/>
      <c r="I10" s="125" t="s">
        <v>98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4"/>
      <c r="AK10" s="152" t="s">
        <v>6</v>
      </c>
      <c r="AL10" s="152"/>
      <c r="AM10" s="152"/>
      <c r="AN10" s="125">
        <v>25</v>
      </c>
      <c r="AO10" s="125"/>
      <c r="AP10" s="125">
        <v>8</v>
      </c>
      <c r="AQ10" s="125"/>
      <c r="AR10" s="125">
        <v>2017</v>
      </c>
      <c r="AS10" s="125"/>
      <c r="AT10" s="125"/>
      <c r="AU10" s="12"/>
      <c r="AV10" s="152" t="s">
        <v>1</v>
      </c>
      <c r="AW10" s="152"/>
      <c r="AX10" s="152"/>
      <c r="AY10" s="173">
        <v>1</v>
      </c>
      <c r="AZ10" s="173"/>
      <c r="BA10" s="42"/>
    </row>
    <row r="11" spans="1:53" s="7" customFormat="1" ht="6" customHeight="1">
      <c r="A11" s="24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25"/>
    </row>
    <row r="12" spans="1:53" s="43" customFormat="1" ht="25.5" customHeight="1">
      <c r="A12" s="40"/>
      <c r="B12" s="151" t="s">
        <v>14</v>
      </c>
      <c r="C12" s="151"/>
      <c r="D12" s="151"/>
      <c r="E12" s="151"/>
      <c r="F12" s="151"/>
      <c r="G12" s="151"/>
      <c r="H12" s="151"/>
      <c r="I12" s="170" t="s">
        <v>92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42"/>
    </row>
    <row r="13" spans="1:53" s="7" customFormat="1" ht="6" customHeight="1">
      <c r="A13" s="24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25"/>
    </row>
    <row r="14" spans="1:53" s="43" customFormat="1" ht="42" customHeight="1">
      <c r="A14" s="40"/>
      <c r="B14" s="151" t="s">
        <v>15</v>
      </c>
      <c r="C14" s="151"/>
      <c r="D14" s="151"/>
      <c r="E14" s="151"/>
      <c r="F14" s="151"/>
      <c r="G14" s="151"/>
      <c r="H14" s="151"/>
      <c r="I14" s="170" t="s">
        <v>53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42"/>
    </row>
    <row r="15" spans="1:53" s="7" customFormat="1" ht="6" customHeight="1">
      <c r="A15" s="24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25"/>
    </row>
    <row r="16" spans="1:53" s="43" customFormat="1" ht="42.75" customHeight="1">
      <c r="A16" s="40"/>
      <c r="B16" s="151" t="s">
        <v>16</v>
      </c>
      <c r="C16" s="151"/>
      <c r="D16" s="151"/>
      <c r="E16" s="151"/>
      <c r="F16" s="151"/>
      <c r="G16" s="151"/>
      <c r="H16" s="151"/>
      <c r="I16" s="170" t="s">
        <v>54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42"/>
    </row>
    <row r="17" spans="1:53" s="7" customFormat="1" ht="6" customHeight="1">
      <c r="A17" s="24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25"/>
    </row>
    <row r="18" spans="1:53" s="43" customFormat="1" ht="32.25" customHeight="1">
      <c r="A18" s="40"/>
      <c r="B18" s="164" t="s">
        <v>20</v>
      </c>
      <c r="C18" s="164"/>
      <c r="D18" s="164"/>
      <c r="E18" s="164"/>
      <c r="F18" s="164"/>
      <c r="G18" s="164"/>
      <c r="H18" s="211" t="s">
        <v>99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41"/>
      <c r="AF18" s="118" t="s">
        <v>21</v>
      </c>
      <c r="AG18" s="118"/>
      <c r="AH18" s="118"/>
      <c r="AI18" s="118"/>
      <c r="AJ18" s="118"/>
      <c r="AK18" s="213" t="s">
        <v>66</v>
      </c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42"/>
    </row>
    <row r="19" spans="1:53" s="43" customFormat="1" ht="39" customHeight="1">
      <c r="A19" s="40"/>
      <c r="B19" s="166"/>
      <c r="C19" s="166"/>
      <c r="D19" s="166"/>
      <c r="E19" s="166"/>
      <c r="F19" s="166"/>
      <c r="G19" s="166"/>
      <c r="H19" s="215" t="s">
        <v>93</v>
      </c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14"/>
      <c r="AF19" s="119"/>
      <c r="AG19" s="119"/>
      <c r="AH19" s="119"/>
      <c r="AI19" s="119"/>
      <c r="AJ19" s="119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42"/>
    </row>
    <row r="20" spans="1:53" s="7" customFormat="1" ht="6" customHeight="1">
      <c r="A20" s="24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25"/>
    </row>
    <row r="21" spans="1:53" s="43" customFormat="1" ht="14.2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9"/>
      <c r="U21" s="9"/>
      <c r="V21" s="9"/>
      <c r="W21" s="10"/>
      <c r="X21" s="10"/>
      <c r="Y21" s="10"/>
      <c r="Z21" s="10"/>
      <c r="AA21" s="10"/>
      <c r="AB21" s="41"/>
      <c r="AC21" s="10"/>
      <c r="AD21" s="10"/>
      <c r="AE21" s="10"/>
      <c r="AF21" s="124" t="s">
        <v>30</v>
      </c>
      <c r="AG21" s="124"/>
      <c r="AH21" s="124"/>
      <c r="AI21" s="124"/>
      <c r="AJ21" s="124"/>
      <c r="AK21" s="140" t="s">
        <v>24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42"/>
    </row>
    <row r="22" spans="1:53" s="43" customFormat="1" ht="15" customHeight="1">
      <c r="A22" s="40"/>
      <c r="B22" s="186" t="s">
        <v>31</v>
      </c>
      <c r="C22" s="186"/>
      <c r="D22" s="186"/>
      <c r="E22" s="120" t="s">
        <v>67</v>
      </c>
      <c r="F22" s="120"/>
      <c r="G22" s="120"/>
      <c r="H22" s="120"/>
      <c r="I22" s="120"/>
      <c r="J22" s="120"/>
      <c r="K22" s="120"/>
      <c r="L22" s="120"/>
      <c r="M22" s="120"/>
      <c r="N22" s="10"/>
      <c r="O22" s="118" t="s">
        <v>32</v>
      </c>
      <c r="P22" s="118"/>
      <c r="Q22" s="118"/>
      <c r="R22" s="118"/>
      <c r="S22" s="118"/>
      <c r="T22" s="116" t="s">
        <v>57</v>
      </c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9"/>
      <c r="AF22" s="124"/>
      <c r="AG22" s="124"/>
      <c r="AH22" s="124"/>
      <c r="AI22" s="124"/>
      <c r="AJ22" s="124"/>
      <c r="AK22" s="123" t="s">
        <v>25</v>
      </c>
      <c r="AL22" s="123"/>
      <c r="AM22" s="123"/>
      <c r="AN22" s="123"/>
      <c r="AO22" s="123"/>
      <c r="AP22" s="153" t="s">
        <v>26</v>
      </c>
      <c r="AQ22" s="153"/>
      <c r="AR22" s="153"/>
      <c r="AS22" s="153"/>
      <c r="AT22" s="153"/>
      <c r="AU22" s="154" t="s">
        <v>27</v>
      </c>
      <c r="AV22" s="154"/>
      <c r="AW22" s="154"/>
      <c r="AX22" s="154"/>
      <c r="AY22" s="154"/>
      <c r="AZ22" s="154"/>
      <c r="BA22" s="42"/>
    </row>
    <row r="23" spans="1:53" s="43" customFormat="1" ht="18" customHeight="1">
      <c r="A23" s="40"/>
      <c r="B23" s="187"/>
      <c r="C23" s="187"/>
      <c r="D23" s="187"/>
      <c r="E23" s="121"/>
      <c r="F23" s="121"/>
      <c r="G23" s="121"/>
      <c r="H23" s="121"/>
      <c r="I23" s="121"/>
      <c r="J23" s="121"/>
      <c r="K23" s="121"/>
      <c r="L23" s="121"/>
      <c r="M23" s="121"/>
      <c r="N23" s="10"/>
      <c r="O23" s="119"/>
      <c r="P23" s="119"/>
      <c r="Q23" s="119"/>
      <c r="R23" s="119"/>
      <c r="S23" s="119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9"/>
      <c r="AF23" s="203">
        <v>0.9</v>
      </c>
      <c r="AG23" s="204"/>
      <c r="AH23" s="204"/>
      <c r="AI23" s="204"/>
      <c r="AJ23" s="204"/>
      <c r="AK23" s="205" t="s">
        <v>68</v>
      </c>
      <c r="AL23" s="206"/>
      <c r="AM23" s="206"/>
      <c r="AN23" s="206"/>
      <c r="AO23" s="207"/>
      <c r="AP23" s="205" t="s">
        <v>69</v>
      </c>
      <c r="AQ23" s="206"/>
      <c r="AR23" s="206"/>
      <c r="AS23" s="206"/>
      <c r="AT23" s="207"/>
      <c r="AU23" s="205" t="s">
        <v>70</v>
      </c>
      <c r="AV23" s="206"/>
      <c r="AW23" s="206"/>
      <c r="AX23" s="206"/>
      <c r="AY23" s="206"/>
      <c r="AZ23" s="207"/>
      <c r="BA23" s="42"/>
    </row>
    <row r="24" spans="1:53" s="43" customFormat="1" ht="13.5" customHeight="1">
      <c r="A24" s="4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204"/>
      <c r="AG24" s="204"/>
      <c r="AH24" s="204"/>
      <c r="AI24" s="204"/>
      <c r="AJ24" s="204"/>
      <c r="AK24" s="208"/>
      <c r="AL24" s="209"/>
      <c r="AM24" s="209"/>
      <c r="AN24" s="209"/>
      <c r="AO24" s="210"/>
      <c r="AP24" s="208"/>
      <c r="AQ24" s="209"/>
      <c r="AR24" s="209"/>
      <c r="AS24" s="209"/>
      <c r="AT24" s="210"/>
      <c r="AU24" s="208"/>
      <c r="AV24" s="209"/>
      <c r="AW24" s="209"/>
      <c r="AX24" s="209"/>
      <c r="AY24" s="209"/>
      <c r="AZ24" s="210"/>
      <c r="BA24" s="42"/>
    </row>
    <row r="25" spans="1:53" s="7" customFormat="1" ht="6" customHeight="1">
      <c r="A25" s="24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25"/>
    </row>
    <row r="26" spans="1:53" s="16" customFormat="1" ht="14.25">
      <c r="A26" s="28"/>
      <c r="B26" s="175" t="s">
        <v>29</v>
      </c>
      <c r="C26" s="175"/>
      <c r="D26" s="175"/>
      <c r="E26" s="175"/>
      <c r="F26" s="175"/>
      <c r="G26" s="175"/>
      <c r="H26" s="175"/>
      <c r="I26" s="175"/>
      <c r="J26" s="155" t="s">
        <v>91</v>
      </c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29"/>
    </row>
    <row r="27" spans="1:53" s="16" customFormat="1" ht="14.25">
      <c r="A27" s="28"/>
      <c r="B27" s="176"/>
      <c r="C27" s="176"/>
      <c r="D27" s="176"/>
      <c r="E27" s="176"/>
      <c r="F27" s="176"/>
      <c r="G27" s="176"/>
      <c r="H27" s="176"/>
      <c r="I27" s="176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29"/>
    </row>
    <row r="28" spans="1:53" s="17" customFormat="1" ht="15.75" customHeight="1">
      <c r="A28" s="30"/>
      <c r="B28" s="177"/>
      <c r="C28" s="177"/>
      <c r="D28" s="177"/>
      <c r="E28" s="177"/>
      <c r="F28" s="177"/>
      <c r="G28" s="177"/>
      <c r="H28" s="177"/>
      <c r="I28" s="177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31"/>
    </row>
    <row r="29" spans="1:53" s="7" customFormat="1" ht="6" customHeight="1" thickBot="1">
      <c r="A29" s="24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25"/>
    </row>
    <row r="30" spans="1:53" s="18" customFormat="1" ht="17.25" customHeight="1" thickBot="1">
      <c r="A30" s="32"/>
      <c r="B30" s="189" t="s">
        <v>28</v>
      </c>
      <c r="C30" s="189"/>
      <c r="D30" s="189"/>
      <c r="E30" s="189"/>
      <c r="F30" s="189"/>
      <c r="G30" s="189"/>
      <c r="H30" s="189"/>
      <c r="I30" s="19"/>
      <c r="J30" s="190" t="s">
        <v>9</v>
      </c>
      <c r="K30" s="190"/>
      <c r="L30" s="190"/>
      <c r="M30" s="190"/>
      <c r="N30" s="190"/>
      <c r="O30" s="106" t="s">
        <v>56</v>
      </c>
      <c r="P30" s="107"/>
      <c r="Q30" s="108"/>
      <c r="R30" s="19"/>
      <c r="S30" s="19"/>
      <c r="T30" s="109" t="s">
        <v>49</v>
      </c>
      <c r="U30" s="109"/>
      <c r="V30" s="109"/>
      <c r="W30" s="109"/>
      <c r="X30" s="111"/>
      <c r="Y30" s="106"/>
      <c r="Z30" s="107"/>
      <c r="AA30" s="108"/>
      <c r="AB30" s="19"/>
      <c r="AC30" s="19"/>
      <c r="AD30" s="109" t="s">
        <v>10</v>
      </c>
      <c r="AE30" s="109"/>
      <c r="AF30" s="109"/>
      <c r="AG30" s="109"/>
      <c r="AH30" s="160"/>
      <c r="AI30" s="161"/>
      <c r="AJ30" s="162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33"/>
    </row>
    <row r="31" spans="1:53" s="7" customFormat="1" ht="6" customHeight="1">
      <c r="A31" s="24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25"/>
    </row>
    <row r="32" spans="1:53" s="17" customFormat="1" ht="15.75" customHeight="1">
      <c r="A32" s="30"/>
      <c r="B32" s="163" t="s">
        <v>22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31"/>
    </row>
    <row r="33" spans="1:53" s="17" customFormat="1" ht="18" customHeight="1">
      <c r="A33" s="30"/>
      <c r="B33" s="125" t="s">
        <v>23</v>
      </c>
      <c r="C33" s="125"/>
      <c r="D33" s="125"/>
      <c r="E33" s="125"/>
      <c r="F33" s="113" t="s">
        <v>79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91" t="s">
        <v>81</v>
      </c>
      <c r="AD33" s="191"/>
      <c r="AE33" s="191"/>
      <c r="AF33" s="191"/>
      <c r="AG33" s="191"/>
      <c r="AH33" s="112" t="s">
        <v>80</v>
      </c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31"/>
    </row>
    <row r="34" spans="1:53" s="7" customFormat="1" ht="6" customHeight="1">
      <c r="A34" s="2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5"/>
    </row>
    <row r="35" spans="1:53" s="7" customFormat="1" ht="45.75" customHeight="1">
      <c r="A35" s="24"/>
      <c r="B35" s="8"/>
      <c r="D35" s="188" t="s">
        <v>0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 t="s">
        <v>51</v>
      </c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 t="s">
        <v>52</v>
      </c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8"/>
      <c r="AW35" s="8"/>
      <c r="AX35" s="8"/>
      <c r="AY35" s="8"/>
      <c r="AZ35" s="8"/>
      <c r="BA35" s="25"/>
    </row>
    <row r="36" spans="1:53" s="7" customFormat="1" ht="26.25" customHeight="1">
      <c r="A36" s="24"/>
      <c r="B36" s="8"/>
      <c r="D36" s="184" t="s">
        <v>82</v>
      </c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 t="s">
        <v>83</v>
      </c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 t="s">
        <v>104</v>
      </c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8"/>
      <c r="AW36" s="8"/>
      <c r="AX36" s="8"/>
      <c r="AY36" s="8"/>
      <c r="AZ36" s="8"/>
      <c r="BA36" s="25"/>
    </row>
    <row r="37" spans="1:53" s="7" customFormat="1" ht="6" customHeight="1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6"/>
    </row>
    <row r="38" spans="2:52" s="7" customFormat="1" ht="27" customHeight="1" thickBot="1" thickTop="1">
      <c r="B38" s="115" t="s">
        <v>17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</row>
    <row r="39" spans="1:53" s="7" customFormat="1" ht="6" customHeight="1" thickBot="1" thickTop="1">
      <c r="A39" s="22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23"/>
    </row>
    <row r="40" spans="1:53" s="7" customFormat="1" ht="15" customHeight="1" thickBot="1">
      <c r="A40" s="24"/>
      <c r="B40" s="85" t="s">
        <v>41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7"/>
      <c r="BA40" s="25"/>
    </row>
    <row r="41" spans="1:53" s="37" customFormat="1" ht="15" customHeight="1">
      <c r="A41" s="38"/>
      <c r="B41" s="88" t="s">
        <v>18</v>
      </c>
      <c r="C41" s="88"/>
      <c r="D41" s="88"/>
      <c r="E41" s="88"/>
      <c r="F41" s="88"/>
      <c r="G41" s="88"/>
      <c r="H41" s="88"/>
      <c r="I41" s="88" t="s">
        <v>39</v>
      </c>
      <c r="J41" s="88"/>
      <c r="K41" s="88"/>
      <c r="L41" s="88"/>
      <c r="M41" s="88"/>
      <c r="N41" s="88"/>
      <c r="O41" s="88"/>
      <c r="P41" s="88" t="s">
        <v>40</v>
      </c>
      <c r="Q41" s="88"/>
      <c r="R41" s="88"/>
      <c r="S41" s="88"/>
      <c r="T41" s="88"/>
      <c r="U41" s="88"/>
      <c r="V41" s="88"/>
      <c r="W41" s="88" t="s">
        <v>33</v>
      </c>
      <c r="X41" s="88"/>
      <c r="Y41" s="88"/>
      <c r="Z41" s="88"/>
      <c r="AA41" s="88"/>
      <c r="AB41" s="88" t="s">
        <v>34</v>
      </c>
      <c r="AC41" s="88"/>
      <c r="AD41" s="88"/>
      <c r="AE41" s="88"/>
      <c r="AF41" s="88"/>
      <c r="AG41" s="88" t="s">
        <v>35</v>
      </c>
      <c r="AH41" s="88"/>
      <c r="AI41" s="88"/>
      <c r="AJ41" s="88"/>
      <c r="AK41" s="88"/>
      <c r="AL41" s="88" t="s">
        <v>36</v>
      </c>
      <c r="AM41" s="88"/>
      <c r="AN41" s="88"/>
      <c r="AO41" s="88"/>
      <c r="AP41" s="88"/>
      <c r="AQ41" s="88" t="s">
        <v>37</v>
      </c>
      <c r="AR41" s="88"/>
      <c r="AS41" s="88"/>
      <c r="AT41" s="88"/>
      <c r="AU41" s="88"/>
      <c r="AV41" s="88" t="s">
        <v>38</v>
      </c>
      <c r="AW41" s="88"/>
      <c r="AX41" s="88"/>
      <c r="AY41" s="88"/>
      <c r="AZ41" s="88"/>
      <c r="BA41" s="39"/>
    </row>
    <row r="42" spans="1:53" s="37" customFormat="1" ht="14.25" customHeight="1">
      <c r="A42" s="38"/>
      <c r="B42" s="65">
        <v>43101</v>
      </c>
      <c r="C42" s="63"/>
      <c r="D42" s="63"/>
      <c r="E42" s="63"/>
      <c r="F42" s="63"/>
      <c r="G42" s="63"/>
      <c r="H42" s="63"/>
      <c r="I42" s="66">
        <v>43131</v>
      </c>
      <c r="J42" s="67"/>
      <c r="K42" s="67"/>
      <c r="L42" s="67"/>
      <c r="M42" s="67"/>
      <c r="N42" s="67"/>
      <c r="O42" s="67"/>
      <c r="P42" s="66">
        <v>43132</v>
      </c>
      <c r="Q42" s="67"/>
      <c r="R42" s="67"/>
      <c r="S42" s="67"/>
      <c r="T42" s="67"/>
      <c r="U42" s="67"/>
      <c r="V42" s="67"/>
      <c r="W42" s="202">
        <v>38</v>
      </c>
      <c r="X42" s="202"/>
      <c r="Y42" s="202"/>
      <c r="Z42" s="202"/>
      <c r="AA42" s="202"/>
      <c r="AB42" s="202">
        <v>38</v>
      </c>
      <c r="AC42" s="202"/>
      <c r="AD42" s="202"/>
      <c r="AE42" s="202"/>
      <c r="AF42" s="202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 t="s">
        <v>106</v>
      </c>
      <c r="AR42" s="63"/>
      <c r="AS42" s="63"/>
      <c r="AT42" s="63"/>
      <c r="AU42" s="63"/>
      <c r="AV42" s="201">
        <f>(W42/AB42)*100%</f>
        <v>1</v>
      </c>
      <c r="AW42" s="201"/>
      <c r="AX42" s="201"/>
      <c r="AY42" s="201"/>
      <c r="AZ42" s="201"/>
      <c r="BA42" s="39"/>
    </row>
    <row r="43" spans="1:53" s="37" customFormat="1" ht="14.25" customHeight="1">
      <c r="A43" s="38"/>
      <c r="B43" s="65">
        <v>43132</v>
      </c>
      <c r="C43" s="63"/>
      <c r="D43" s="63"/>
      <c r="E43" s="63"/>
      <c r="F43" s="63"/>
      <c r="G43" s="63"/>
      <c r="H43" s="63"/>
      <c r="I43" s="66">
        <v>43159</v>
      </c>
      <c r="J43" s="67"/>
      <c r="K43" s="67"/>
      <c r="L43" s="67"/>
      <c r="M43" s="67"/>
      <c r="N43" s="67"/>
      <c r="O43" s="67"/>
      <c r="P43" s="66">
        <v>43160</v>
      </c>
      <c r="Q43" s="67"/>
      <c r="R43" s="67"/>
      <c r="S43" s="67"/>
      <c r="T43" s="67"/>
      <c r="U43" s="67"/>
      <c r="V43" s="67"/>
      <c r="W43" s="202">
        <v>33</v>
      </c>
      <c r="X43" s="202"/>
      <c r="Y43" s="202"/>
      <c r="Z43" s="202"/>
      <c r="AA43" s="202"/>
      <c r="AB43" s="202">
        <v>33</v>
      </c>
      <c r="AC43" s="202"/>
      <c r="AD43" s="202"/>
      <c r="AE43" s="202"/>
      <c r="AF43" s="202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 t="s">
        <v>106</v>
      </c>
      <c r="AR43" s="63"/>
      <c r="AS43" s="63"/>
      <c r="AT43" s="63"/>
      <c r="AU43" s="63"/>
      <c r="AV43" s="201">
        <f>(W43/AB43)*100%</f>
        <v>1</v>
      </c>
      <c r="AW43" s="201"/>
      <c r="AX43" s="201"/>
      <c r="AY43" s="201"/>
      <c r="AZ43" s="201"/>
      <c r="BA43" s="39"/>
    </row>
    <row r="44" spans="1:53" s="37" customFormat="1" ht="14.25" customHeight="1" thickBot="1">
      <c r="A44" s="38"/>
      <c r="B44" s="65">
        <v>43160</v>
      </c>
      <c r="C44" s="63"/>
      <c r="D44" s="63"/>
      <c r="E44" s="63"/>
      <c r="F44" s="63"/>
      <c r="G44" s="63"/>
      <c r="H44" s="63"/>
      <c r="I44" s="66">
        <v>43190</v>
      </c>
      <c r="J44" s="67"/>
      <c r="K44" s="67"/>
      <c r="L44" s="67"/>
      <c r="M44" s="67"/>
      <c r="N44" s="67"/>
      <c r="O44" s="67"/>
      <c r="P44" s="66">
        <v>43191</v>
      </c>
      <c r="Q44" s="67"/>
      <c r="R44" s="67"/>
      <c r="S44" s="67"/>
      <c r="T44" s="67"/>
      <c r="U44" s="67"/>
      <c r="V44" s="67"/>
      <c r="W44" s="202">
        <v>31</v>
      </c>
      <c r="X44" s="202"/>
      <c r="Y44" s="202"/>
      <c r="Z44" s="202"/>
      <c r="AA44" s="202"/>
      <c r="AB44" s="202">
        <v>31</v>
      </c>
      <c r="AC44" s="202"/>
      <c r="AD44" s="202"/>
      <c r="AE44" s="202"/>
      <c r="AF44" s="202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 t="s">
        <v>106</v>
      </c>
      <c r="AR44" s="63"/>
      <c r="AS44" s="63"/>
      <c r="AT44" s="63"/>
      <c r="AU44" s="63"/>
      <c r="AV44" s="201">
        <f>(W44/AB44)*100%</f>
        <v>1</v>
      </c>
      <c r="AW44" s="201"/>
      <c r="AX44" s="201"/>
      <c r="AY44" s="201"/>
      <c r="AZ44" s="201"/>
      <c r="BA44" s="39"/>
    </row>
    <row r="45" spans="1:53" s="37" customFormat="1" ht="14.25" customHeight="1" thickBot="1">
      <c r="A45" s="38"/>
      <c r="B45" s="236" t="s">
        <v>102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8"/>
      <c r="AQ45" s="236"/>
      <c r="AR45" s="237"/>
      <c r="AS45" s="237"/>
      <c r="AT45" s="237"/>
      <c r="AU45" s="238"/>
      <c r="AV45" s="236"/>
      <c r="AW45" s="237"/>
      <c r="AX45" s="237"/>
      <c r="AY45" s="237"/>
      <c r="AZ45" s="238"/>
      <c r="BA45" s="39"/>
    </row>
    <row r="46" spans="1:53" s="37" customFormat="1" ht="14.25" customHeight="1">
      <c r="A46" s="38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39"/>
    </row>
    <row r="47" spans="1:53" s="7" customFormat="1" ht="13.5" customHeight="1" thickBot="1">
      <c r="A47" s="2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25"/>
    </row>
    <row r="48" spans="1:53" s="46" customFormat="1" ht="15.75" thickBot="1">
      <c r="A48" s="44"/>
      <c r="B48" s="85" t="s">
        <v>42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7"/>
      <c r="BA48" s="45"/>
    </row>
    <row r="49" spans="1:53" s="52" customFormat="1" ht="14.25">
      <c r="A49" s="47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50"/>
      <c r="BA49" s="51"/>
    </row>
    <row r="50" spans="1:53" s="52" customFormat="1" ht="14.25">
      <c r="A50" s="47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5"/>
      <c r="BA50" s="51"/>
    </row>
    <row r="51" spans="1:53" s="52" customFormat="1" ht="14.25">
      <c r="A51" s="47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5"/>
      <c r="BA51" s="51"/>
    </row>
    <row r="52" spans="1:53" s="52" customFormat="1" ht="14.25">
      <c r="A52" s="47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5"/>
      <c r="BA52" s="51"/>
    </row>
    <row r="53" spans="1:53" s="52" customFormat="1" ht="12.75" customHeight="1">
      <c r="A53" s="47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5"/>
      <c r="BA53" s="51"/>
    </row>
    <row r="54" spans="1:53" s="52" customFormat="1" ht="15" thickBot="1">
      <c r="A54" s="47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1"/>
    </row>
    <row r="55" spans="1:53" s="46" customFormat="1" ht="20.25" customHeight="1">
      <c r="A55" s="44"/>
      <c r="B55" s="104" t="s">
        <v>85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2" t="s">
        <v>43</v>
      </c>
      <c r="AV55" s="102"/>
      <c r="AW55" s="102"/>
      <c r="AX55" s="102"/>
      <c r="AY55" s="102"/>
      <c r="AZ55" s="102"/>
      <c r="BA55" s="45"/>
    </row>
    <row r="56" spans="1:53" s="46" customFormat="1" ht="10.5" customHeight="1">
      <c r="A56" s="44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3"/>
      <c r="AV56" s="103"/>
      <c r="AW56" s="103"/>
      <c r="AX56" s="103"/>
      <c r="AY56" s="103"/>
      <c r="AZ56" s="103"/>
      <c r="BA56" s="45"/>
    </row>
    <row r="57" spans="1:53" s="46" customFormat="1" ht="15.75" customHeight="1">
      <c r="A57" s="44"/>
      <c r="B57" s="101" t="s">
        <v>18</v>
      </c>
      <c r="C57" s="101"/>
      <c r="D57" s="101"/>
      <c r="E57" s="101"/>
      <c r="F57" s="101"/>
      <c r="G57" s="101"/>
      <c r="H57" s="101"/>
      <c r="I57" s="101" t="s">
        <v>40</v>
      </c>
      <c r="J57" s="101"/>
      <c r="K57" s="101"/>
      <c r="L57" s="101"/>
      <c r="M57" s="101"/>
      <c r="N57" s="101"/>
      <c r="O57" s="101"/>
      <c r="P57" s="101" t="s">
        <v>86</v>
      </c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84" t="s">
        <v>44</v>
      </c>
      <c r="AV57" s="84"/>
      <c r="AW57" s="84"/>
      <c r="AX57" s="84" t="s">
        <v>45</v>
      </c>
      <c r="AY57" s="84"/>
      <c r="AZ57" s="84"/>
      <c r="BA57" s="45"/>
    </row>
    <row r="58" spans="1:53" s="46" customFormat="1" ht="49.5" customHeight="1" thickBot="1">
      <c r="A58" s="44"/>
      <c r="B58" s="65">
        <v>43101</v>
      </c>
      <c r="C58" s="63"/>
      <c r="D58" s="63"/>
      <c r="E58" s="63"/>
      <c r="F58" s="63"/>
      <c r="G58" s="63"/>
      <c r="H58" s="63"/>
      <c r="I58" s="192">
        <v>43132</v>
      </c>
      <c r="J58" s="193"/>
      <c r="K58" s="193"/>
      <c r="L58" s="193"/>
      <c r="M58" s="193"/>
      <c r="N58" s="193"/>
      <c r="O58" s="193"/>
      <c r="P58" s="194" t="s">
        <v>109</v>
      </c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6"/>
      <c r="AU58" s="197"/>
      <c r="AV58" s="197"/>
      <c r="AW58" s="197"/>
      <c r="AX58" s="198" t="s">
        <v>56</v>
      </c>
      <c r="AY58" s="199"/>
      <c r="AZ58" s="200"/>
      <c r="BA58" s="45"/>
    </row>
    <row r="59" spans="1:53" s="46" customFormat="1" ht="49.5" customHeight="1" thickBot="1">
      <c r="A59" s="44"/>
      <c r="B59" s="65">
        <v>43132</v>
      </c>
      <c r="C59" s="63"/>
      <c r="D59" s="63"/>
      <c r="E59" s="63"/>
      <c r="F59" s="63"/>
      <c r="G59" s="63"/>
      <c r="H59" s="63"/>
      <c r="I59" s="192">
        <v>43164</v>
      </c>
      <c r="J59" s="193"/>
      <c r="K59" s="193"/>
      <c r="L59" s="193"/>
      <c r="M59" s="193"/>
      <c r="N59" s="193"/>
      <c r="O59" s="193"/>
      <c r="P59" s="239" t="s">
        <v>112</v>
      </c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1"/>
      <c r="AU59" s="197"/>
      <c r="AV59" s="197"/>
      <c r="AW59" s="197"/>
      <c r="AX59" s="198" t="s">
        <v>56</v>
      </c>
      <c r="AY59" s="199"/>
      <c r="AZ59" s="200"/>
      <c r="BA59" s="45"/>
    </row>
    <row r="60" spans="1:53" s="52" customFormat="1" ht="65.25" customHeight="1" thickBot="1">
      <c r="A60" s="47"/>
      <c r="B60" s="63" t="s">
        <v>114</v>
      </c>
      <c r="C60" s="63"/>
      <c r="D60" s="63"/>
      <c r="E60" s="63"/>
      <c r="F60" s="63"/>
      <c r="G60" s="63"/>
      <c r="H60" s="63"/>
      <c r="I60" s="245">
        <v>43195</v>
      </c>
      <c r="J60" s="246"/>
      <c r="K60" s="246"/>
      <c r="L60" s="246"/>
      <c r="M60" s="246"/>
      <c r="N60" s="246"/>
      <c r="O60" s="246"/>
      <c r="P60" s="247" t="s">
        <v>116</v>
      </c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197"/>
      <c r="AV60" s="197"/>
      <c r="AW60" s="197"/>
      <c r="AX60" s="248" t="s">
        <v>56</v>
      </c>
      <c r="AY60" s="248"/>
      <c r="AZ60" s="248"/>
      <c r="BA60" s="51"/>
    </row>
    <row r="61" spans="1:53" s="52" customFormat="1" ht="6.75" customHeight="1" thickBo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1"/>
    </row>
    <row r="62" ht="15" thickTop="1"/>
  </sheetData>
  <sheetProtection/>
  <mergeCells count="142">
    <mergeCell ref="AQ44:AU44"/>
    <mergeCell ref="AV44:AZ44"/>
    <mergeCell ref="B59:H59"/>
    <mergeCell ref="I59:O59"/>
    <mergeCell ref="P59:AT59"/>
    <mergeCell ref="AU59:AW59"/>
    <mergeCell ref="AX59:AZ59"/>
    <mergeCell ref="B45:AP45"/>
    <mergeCell ref="B44:H44"/>
    <mergeCell ref="I44:O44"/>
    <mergeCell ref="P44:V44"/>
    <mergeCell ref="W44:AA44"/>
    <mergeCell ref="AB44:AF44"/>
    <mergeCell ref="AG44:AK44"/>
    <mergeCell ref="AL44:AP44"/>
    <mergeCell ref="AL43:AP43"/>
    <mergeCell ref="AQ43:AU43"/>
    <mergeCell ref="AV43:AZ43"/>
    <mergeCell ref="B58:H58"/>
    <mergeCell ref="I58:O58"/>
    <mergeCell ref="P58:AT58"/>
    <mergeCell ref="AU58:AW58"/>
    <mergeCell ref="AX58:AZ58"/>
    <mergeCell ref="AV45:AZ45"/>
    <mergeCell ref="AQ45:AU45"/>
    <mergeCell ref="B43:H43"/>
    <mergeCell ref="I43:O43"/>
    <mergeCell ref="P43:V43"/>
    <mergeCell ref="W43:AA43"/>
    <mergeCell ref="AB43:AF43"/>
    <mergeCell ref="AG43:AK43"/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AN8:AQ8"/>
    <mergeCell ref="AR8:AW8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11:AZ11"/>
    <mergeCell ref="B12:H12"/>
    <mergeCell ref="I12:AZ12"/>
    <mergeCell ref="B13:AZ13"/>
    <mergeCell ref="B14:H14"/>
    <mergeCell ref="I14:AZ14"/>
    <mergeCell ref="B15:AZ15"/>
    <mergeCell ref="B16:H16"/>
    <mergeCell ref="I16:AZ16"/>
    <mergeCell ref="B17:AZ17"/>
    <mergeCell ref="B18:G19"/>
    <mergeCell ref="H18:AD18"/>
    <mergeCell ref="AF18:AJ19"/>
    <mergeCell ref="AK18:AZ19"/>
    <mergeCell ref="H19:AD19"/>
    <mergeCell ref="B20:AZ20"/>
    <mergeCell ref="AF21:AJ22"/>
    <mergeCell ref="AK21:AZ21"/>
    <mergeCell ref="B22:D23"/>
    <mergeCell ref="E22:M23"/>
    <mergeCell ref="O22:S23"/>
    <mergeCell ref="T22:AD23"/>
    <mergeCell ref="AK22:AO22"/>
    <mergeCell ref="AP22:AT22"/>
    <mergeCell ref="AU22:AZ22"/>
    <mergeCell ref="AF23:AJ24"/>
    <mergeCell ref="AK23:AO24"/>
    <mergeCell ref="AP23:AT24"/>
    <mergeCell ref="AU23:AZ24"/>
    <mergeCell ref="B25:AZ25"/>
    <mergeCell ref="B26:I28"/>
    <mergeCell ref="J26:AZ28"/>
    <mergeCell ref="B29:AZ29"/>
    <mergeCell ref="B30:H30"/>
    <mergeCell ref="J30:N30"/>
    <mergeCell ref="O30:Q30"/>
    <mergeCell ref="T30:X30"/>
    <mergeCell ref="Y30:AA30"/>
    <mergeCell ref="AD30:AG30"/>
    <mergeCell ref="AH30:AJ30"/>
    <mergeCell ref="B31:AZ31"/>
    <mergeCell ref="B32:AZ32"/>
    <mergeCell ref="B33:E33"/>
    <mergeCell ref="F33:AB33"/>
    <mergeCell ref="AC33:AG33"/>
    <mergeCell ref="AH33:AZ33"/>
    <mergeCell ref="B38:AZ38"/>
    <mergeCell ref="B39:AZ39"/>
    <mergeCell ref="D35:R35"/>
    <mergeCell ref="S35:AG35"/>
    <mergeCell ref="AH35:AU35"/>
    <mergeCell ref="D36:R36"/>
    <mergeCell ref="S36:AG36"/>
    <mergeCell ref="AH36:AU36"/>
    <mergeCell ref="B40:AZ40"/>
    <mergeCell ref="B41:H41"/>
    <mergeCell ref="I41:O41"/>
    <mergeCell ref="P41:V41"/>
    <mergeCell ref="W41:AA41"/>
    <mergeCell ref="AB41:AF41"/>
    <mergeCell ref="AG41:AK41"/>
    <mergeCell ref="AL41:AP41"/>
    <mergeCell ref="AQ41:AU41"/>
    <mergeCell ref="AV41:AZ41"/>
    <mergeCell ref="AL42:AP42"/>
    <mergeCell ref="AQ42:AU42"/>
    <mergeCell ref="AV42:AZ42"/>
    <mergeCell ref="B42:H42"/>
    <mergeCell ref="I42:O42"/>
    <mergeCell ref="P42:V42"/>
    <mergeCell ref="W42:AA42"/>
    <mergeCell ref="AB42:AF42"/>
    <mergeCell ref="AG42:AK42"/>
    <mergeCell ref="P57:AT57"/>
    <mergeCell ref="AU57:AW57"/>
    <mergeCell ref="AX57:AZ57"/>
    <mergeCell ref="B60:H60"/>
    <mergeCell ref="I60:O60"/>
    <mergeCell ref="P60:AT60"/>
    <mergeCell ref="AU60:AW60"/>
    <mergeCell ref="AX60:AZ60"/>
    <mergeCell ref="B48:AZ48"/>
    <mergeCell ref="B55:AT56"/>
    <mergeCell ref="AU55:AZ56"/>
    <mergeCell ref="B57:H57"/>
    <mergeCell ref="I57:O57"/>
  </mergeCells>
  <printOptions horizontalCentered="1"/>
  <pageMargins left="0.1968503937007874" right="0.1968503937007874" top="0.3937007874015748" bottom="0.3937007874015748" header="1.062992125984252" footer="0.1968503937007874"/>
  <pageSetup horizontalDpi="600" verticalDpi="600" orientation="landscape" paperSize="121" scale="88" r:id="rId2"/>
  <headerFooter>
    <oddHeader xml:space="preserve">&amp;R&amp;"Arial,Normal"&amp;P de &amp;N                                                    </oddHeader>
  </headerFooter>
  <rowBreaks count="1" manualBreakCount="1">
    <brk id="37" max="5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1"/>
  <sheetViews>
    <sheetView tabSelected="1" view="pageBreakPreview" zoomScaleSheetLayoutView="100" zoomScalePageLayoutView="0" workbookViewId="0" topLeftCell="A19">
      <selection activeCell="H19" sqref="H19:AD19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10" width="2.7109375" style="1" customWidth="1"/>
    <col min="11" max="12" width="2.57421875" style="1" customWidth="1"/>
    <col min="13" max="42" width="2.7109375" style="1" customWidth="1"/>
    <col min="43" max="43" width="3.00390625" style="1" customWidth="1"/>
    <col min="44" max="47" width="2.710937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2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126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32" t="s">
        <v>46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3"/>
      <c r="AU1" s="11"/>
    </row>
    <row r="2" spans="2:47" ht="18.75" customHeight="1">
      <c r="B2" s="5"/>
      <c r="C2" s="5"/>
      <c r="D2" s="5"/>
      <c r="E2" s="5"/>
      <c r="F2" s="5"/>
      <c r="G2" s="128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4" t="s">
        <v>47</v>
      </c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5"/>
      <c r="AU2" s="20"/>
    </row>
    <row r="3" spans="2:47" ht="19.5" customHeight="1">
      <c r="B3" s="5"/>
      <c r="C3" s="5"/>
      <c r="D3" s="5"/>
      <c r="E3" s="5"/>
      <c r="F3" s="5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89" t="s">
        <v>2</v>
      </c>
      <c r="T3" s="90"/>
      <c r="U3" s="91"/>
      <c r="V3" s="92" t="s">
        <v>48</v>
      </c>
      <c r="W3" s="93"/>
      <c r="X3" s="93"/>
      <c r="Y3" s="93"/>
      <c r="Z3" s="93"/>
      <c r="AA3" s="93"/>
      <c r="AB3" s="93"/>
      <c r="AC3" s="93"/>
      <c r="AD3" s="93"/>
      <c r="AE3" s="93"/>
      <c r="AF3" s="93"/>
      <c r="AG3" s="94"/>
      <c r="AH3" s="89" t="s">
        <v>4</v>
      </c>
      <c r="AI3" s="90"/>
      <c r="AJ3" s="91"/>
      <c r="AK3" s="98">
        <v>1</v>
      </c>
      <c r="AL3" s="99"/>
      <c r="AM3" s="99"/>
      <c r="AN3" s="99"/>
      <c r="AO3" s="99"/>
      <c r="AP3" s="99"/>
      <c r="AQ3" s="99"/>
      <c r="AR3" s="99"/>
      <c r="AS3" s="99"/>
      <c r="AT3" s="100"/>
      <c r="AU3" s="21"/>
    </row>
    <row r="4" spans="2:47" ht="18.75" customHeight="1" thickBot="1">
      <c r="B4" s="5"/>
      <c r="C4" s="5"/>
      <c r="D4" s="5"/>
      <c r="E4" s="5"/>
      <c r="F4" s="5"/>
      <c r="G4" s="130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6" t="s">
        <v>3</v>
      </c>
      <c r="T4" s="6"/>
      <c r="U4" s="6"/>
      <c r="V4" s="137">
        <v>42821</v>
      </c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  <c r="AH4" s="95" t="s">
        <v>5</v>
      </c>
      <c r="AI4" s="96"/>
      <c r="AJ4" s="97"/>
      <c r="AK4" s="95"/>
      <c r="AL4" s="96"/>
      <c r="AM4" s="96"/>
      <c r="AN4" s="96"/>
      <c r="AO4" s="96"/>
      <c r="AP4" s="96"/>
      <c r="AQ4" s="96"/>
      <c r="AR4" s="96"/>
      <c r="AS4" s="96"/>
      <c r="AT4" s="136"/>
      <c r="AU4" s="21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115" t="s">
        <v>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</row>
    <row r="7" spans="1:53" s="7" customFormat="1" ht="6" customHeight="1" thickTop="1">
      <c r="A7" s="22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23"/>
    </row>
    <row r="8" spans="1:53" s="41" customFormat="1" ht="29.25" customHeight="1">
      <c r="A8" s="40"/>
      <c r="B8" s="174" t="s">
        <v>11</v>
      </c>
      <c r="C8" s="174"/>
      <c r="D8" s="174"/>
      <c r="E8" s="174"/>
      <c r="F8" s="174"/>
      <c r="G8" s="174"/>
      <c r="H8" s="174"/>
      <c r="I8" s="171" t="s">
        <v>50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N8" s="172" t="s">
        <v>13</v>
      </c>
      <c r="AO8" s="172"/>
      <c r="AP8" s="172"/>
      <c r="AQ8" s="172"/>
      <c r="AR8" s="171" t="s">
        <v>72</v>
      </c>
      <c r="AS8" s="171"/>
      <c r="AT8" s="171"/>
      <c r="AU8" s="171"/>
      <c r="AV8" s="171"/>
      <c r="AW8" s="171"/>
      <c r="AX8" s="13"/>
      <c r="AY8" s="13"/>
      <c r="AZ8" s="13"/>
      <c r="BA8" s="42"/>
    </row>
    <row r="9" spans="1:53" s="7" customFormat="1" ht="6" customHeight="1">
      <c r="A9" s="24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25"/>
    </row>
    <row r="10" spans="1:53" s="43" customFormat="1" ht="29.25" customHeight="1">
      <c r="A10" s="40"/>
      <c r="B10" s="152" t="s">
        <v>12</v>
      </c>
      <c r="C10" s="152"/>
      <c r="D10" s="152"/>
      <c r="E10" s="152"/>
      <c r="F10" s="152"/>
      <c r="G10" s="152"/>
      <c r="H10" s="152"/>
      <c r="I10" s="125" t="s">
        <v>76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4"/>
      <c r="AK10" s="152" t="s">
        <v>6</v>
      </c>
      <c r="AL10" s="152"/>
      <c r="AM10" s="152"/>
      <c r="AN10" s="125">
        <v>25</v>
      </c>
      <c r="AO10" s="125"/>
      <c r="AP10" s="125">
        <v>8</v>
      </c>
      <c r="AQ10" s="125"/>
      <c r="AR10" s="125">
        <v>2017</v>
      </c>
      <c r="AS10" s="125"/>
      <c r="AT10" s="125"/>
      <c r="AU10" s="12"/>
      <c r="AV10" s="152" t="s">
        <v>1</v>
      </c>
      <c r="AW10" s="152"/>
      <c r="AX10" s="152"/>
      <c r="AY10" s="173">
        <v>1</v>
      </c>
      <c r="AZ10" s="173"/>
      <c r="BA10" s="42"/>
    </row>
    <row r="11" spans="1:53" s="7" customFormat="1" ht="6" customHeight="1">
      <c r="A11" s="24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25"/>
    </row>
    <row r="12" spans="1:53" s="43" customFormat="1" ht="25.5" customHeight="1">
      <c r="A12" s="40"/>
      <c r="B12" s="151" t="s">
        <v>14</v>
      </c>
      <c r="C12" s="151"/>
      <c r="D12" s="151"/>
      <c r="E12" s="151"/>
      <c r="F12" s="151"/>
      <c r="G12" s="151"/>
      <c r="H12" s="151"/>
      <c r="I12" s="170" t="s">
        <v>97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42"/>
    </row>
    <row r="13" spans="1:53" s="7" customFormat="1" ht="6" customHeight="1">
      <c r="A13" s="24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25"/>
    </row>
    <row r="14" spans="1:53" s="43" customFormat="1" ht="37.5" customHeight="1">
      <c r="A14" s="40"/>
      <c r="B14" s="151" t="s">
        <v>15</v>
      </c>
      <c r="C14" s="151"/>
      <c r="D14" s="151"/>
      <c r="E14" s="151"/>
      <c r="F14" s="151"/>
      <c r="G14" s="151"/>
      <c r="H14" s="151"/>
      <c r="I14" s="170" t="s">
        <v>53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42"/>
    </row>
    <row r="15" spans="1:53" s="7" customFormat="1" ht="6" customHeight="1">
      <c r="A15" s="24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25"/>
    </row>
    <row r="16" spans="1:53" s="43" customFormat="1" ht="35.25" customHeight="1">
      <c r="A16" s="40"/>
      <c r="B16" s="151" t="s">
        <v>16</v>
      </c>
      <c r="C16" s="151"/>
      <c r="D16" s="151"/>
      <c r="E16" s="151"/>
      <c r="F16" s="151"/>
      <c r="G16" s="151"/>
      <c r="H16" s="151"/>
      <c r="I16" s="170" t="s">
        <v>54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42"/>
    </row>
    <row r="17" spans="1:53" s="7" customFormat="1" ht="6" customHeight="1">
      <c r="A17" s="24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25"/>
    </row>
    <row r="18" spans="1:53" s="43" customFormat="1" ht="25.5" customHeight="1">
      <c r="A18" s="40"/>
      <c r="B18" s="164" t="s">
        <v>20</v>
      </c>
      <c r="C18" s="164"/>
      <c r="D18" s="164"/>
      <c r="E18" s="164"/>
      <c r="F18" s="164"/>
      <c r="G18" s="164"/>
      <c r="H18" s="221" t="s">
        <v>78</v>
      </c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3"/>
      <c r="AE18" s="41"/>
      <c r="AF18" s="118" t="s">
        <v>21</v>
      </c>
      <c r="AG18" s="118"/>
      <c r="AH18" s="118"/>
      <c r="AI18" s="118"/>
      <c r="AJ18" s="118"/>
      <c r="AK18" s="141" t="s">
        <v>77</v>
      </c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42"/>
    </row>
    <row r="19" spans="1:53" s="43" customFormat="1" ht="25.5" customHeight="1">
      <c r="A19" s="40"/>
      <c r="B19" s="165"/>
      <c r="C19" s="165"/>
      <c r="D19" s="165"/>
      <c r="E19" s="165"/>
      <c r="F19" s="165"/>
      <c r="G19" s="165"/>
      <c r="H19" s="178" t="s">
        <v>95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80"/>
      <c r="AE19" s="14"/>
      <c r="AF19" s="185"/>
      <c r="AG19" s="185"/>
      <c r="AH19" s="185"/>
      <c r="AI19" s="185"/>
      <c r="AJ19" s="185"/>
      <c r="AK19" s="144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42"/>
    </row>
    <row r="20" spans="1:53" s="43" customFormat="1" ht="18" customHeight="1">
      <c r="A20" s="40"/>
      <c r="B20" s="165"/>
      <c r="C20" s="165"/>
      <c r="D20" s="165"/>
      <c r="E20" s="165"/>
      <c r="F20" s="165"/>
      <c r="G20" s="165"/>
      <c r="H20" s="178" t="s">
        <v>87</v>
      </c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80"/>
      <c r="AE20" s="14"/>
      <c r="AF20" s="185"/>
      <c r="AG20" s="185"/>
      <c r="AH20" s="185"/>
      <c r="AI20" s="185"/>
      <c r="AJ20" s="185"/>
      <c r="AK20" s="144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42"/>
    </row>
    <row r="21" spans="1:53" s="15" customFormat="1" ht="18" customHeight="1">
      <c r="A21" s="26"/>
      <c r="B21" s="166"/>
      <c r="C21" s="166"/>
      <c r="D21" s="166"/>
      <c r="E21" s="166"/>
      <c r="F21" s="166"/>
      <c r="G21" s="166"/>
      <c r="H21" s="181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3"/>
      <c r="AE21" s="14"/>
      <c r="AF21" s="119"/>
      <c r="AG21" s="119"/>
      <c r="AH21" s="119"/>
      <c r="AI21" s="119"/>
      <c r="AJ21" s="119"/>
      <c r="AK21" s="147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9"/>
      <c r="BA21" s="27"/>
    </row>
    <row r="22" spans="1:53" s="7" customFormat="1" ht="6" customHeight="1">
      <c r="A22" s="24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25"/>
    </row>
    <row r="23" spans="1:53" s="43" customFormat="1" ht="14.2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9"/>
      <c r="U23" s="9"/>
      <c r="V23" s="9"/>
      <c r="W23" s="10"/>
      <c r="X23" s="10"/>
      <c r="Y23" s="10"/>
      <c r="Z23" s="10"/>
      <c r="AA23" s="10"/>
      <c r="AB23" s="41"/>
      <c r="AC23" s="10"/>
      <c r="AD23" s="10"/>
      <c r="AE23" s="10"/>
      <c r="AF23" s="124" t="s">
        <v>30</v>
      </c>
      <c r="AG23" s="124"/>
      <c r="AH23" s="124"/>
      <c r="AI23" s="124"/>
      <c r="AJ23" s="124"/>
      <c r="AK23" s="140" t="s">
        <v>24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42"/>
    </row>
    <row r="24" spans="1:53" s="43" customFormat="1" ht="15" customHeight="1">
      <c r="A24" s="40"/>
      <c r="B24" s="186" t="s">
        <v>31</v>
      </c>
      <c r="C24" s="186"/>
      <c r="D24" s="186"/>
      <c r="E24" s="120" t="s">
        <v>67</v>
      </c>
      <c r="F24" s="120"/>
      <c r="G24" s="120"/>
      <c r="H24" s="120"/>
      <c r="I24" s="120"/>
      <c r="J24" s="120"/>
      <c r="K24" s="120"/>
      <c r="L24" s="120"/>
      <c r="M24" s="120"/>
      <c r="N24" s="10"/>
      <c r="O24" s="118" t="s">
        <v>32</v>
      </c>
      <c r="P24" s="118"/>
      <c r="Q24" s="118"/>
      <c r="R24" s="118"/>
      <c r="S24" s="118"/>
      <c r="T24" s="116" t="s">
        <v>94</v>
      </c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9"/>
      <c r="AF24" s="124"/>
      <c r="AG24" s="124"/>
      <c r="AH24" s="124"/>
      <c r="AI24" s="124"/>
      <c r="AJ24" s="124"/>
      <c r="AK24" s="123" t="s">
        <v>25</v>
      </c>
      <c r="AL24" s="123"/>
      <c r="AM24" s="123"/>
      <c r="AN24" s="123"/>
      <c r="AO24" s="123"/>
      <c r="AP24" s="153" t="s">
        <v>26</v>
      </c>
      <c r="AQ24" s="153"/>
      <c r="AR24" s="153"/>
      <c r="AS24" s="153"/>
      <c r="AT24" s="153"/>
      <c r="AU24" s="154" t="s">
        <v>27</v>
      </c>
      <c r="AV24" s="154"/>
      <c r="AW24" s="154"/>
      <c r="AX24" s="154"/>
      <c r="AY24" s="154"/>
      <c r="AZ24" s="154"/>
      <c r="BA24" s="42"/>
    </row>
    <row r="25" spans="1:53" s="43" customFormat="1" ht="15.75" customHeight="1">
      <c r="A25" s="40"/>
      <c r="B25" s="187"/>
      <c r="C25" s="187"/>
      <c r="D25" s="187"/>
      <c r="E25" s="121"/>
      <c r="F25" s="121"/>
      <c r="G25" s="121"/>
      <c r="H25" s="121"/>
      <c r="I25" s="121"/>
      <c r="J25" s="121"/>
      <c r="K25" s="121"/>
      <c r="L25" s="121"/>
      <c r="M25" s="121"/>
      <c r="N25" s="10"/>
      <c r="O25" s="119"/>
      <c r="P25" s="119"/>
      <c r="Q25" s="119"/>
      <c r="R25" s="119"/>
      <c r="S25" s="119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9"/>
      <c r="AF25" s="203">
        <v>0.7</v>
      </c>
      <c r="AG25" s="204"/>
      <c r="AH25" s="204"/>
      <c r="AI25" s="204"/>
      <c r="AJ25" s="204"/>
      <c r="AK25" s="114" t="s">
        <v>73</v>
      </c>
      <c r="AL25" s="114"/>
      <c r="AM25" s="114"/>
      <c r="AN25" s="114"/>
      <c r="AO25" s="114"/>
      <c r="AP25" s="114" t="s">
        <v>74</v>
      </c>
      <c r="AQ25" s="114"/>
      <c r="AR25" s="114"/>
      <c r="AS25" s="114"/>
      <c r="AT25" s="114"/>
      <c r="AU25" s="114" t="s">
        <v>75</v>
      </c>
      <c r="AV25" s="114"/>
      <c r="AW25" s="114"/>
      <c r="AX25" s="114"/>
      <c r="AY25" s="114"/>
      <c r="AZ25" s="114"/>
      <c r="BA25" s="42"/>
    </row>
    <row r="26" spans="1:53" s="43" customFormat="1" ht="13.5" customHeight="1">
      <c r="A26" s="4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204"/>
      <c r="AG26" s="204"/>
      <c r="AH26" s="204"/>
      <c r="AI26" s="204"/>
      <c r="AJ26" s="20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42"/>
    </row>
    <row r="27" spans="1:53" s="7" customFormat="1" ht="6" customHeight="1">
      <c r="A27" s="24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25"/>
    </row>
    <row r="28" spans="1:53" s="16" customFormat="1" ht="14.25">
      <c r="A28" s="28"/>
      <c r="B28" s="175" t="s">
        <v>29</v>
      </c>
      <c r="C28" s="175"/>
      <c r="D28" s="175"/>
      <c r="E28" s="175"/>
      <c r="F28" s="175"/>
      <c r="G28" s="175"/>
      <c r="H28" s="175"/>
      <c r="I28" s="175"/>
      <c r="J28" s="155" t="s">
        <v>96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29"/>
    </row>
    <row r="29" spans="1:53" s="16" customFormat="1" ht="14.25">
      <c r="A29" s="28"/>
      <c r="B29" s="176"/>
      <c r="C29" s="176"/>
      <c r="D29" s="176"/>
      <c r="E29" s="176"/>
      <c r="F29" s="176"/>
      <c r="G29" s="176"/>
      <c r="H29" s="176"/>
      <c r="I29" s="176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29"/>
    </row>
    <row r="30" spans="1:53" s="17" customFormat="1" ht="14.25" customHeight="1">
      <c r="A30" s="30"/>
      <c r="B30" s="177"/>
      <c r="C30" s="177"/>
      <c r="D30" s="177"/>
      <c r="E30" s="177"/>
      <c r="F30" s="177"/>
      <c r="G30" s="177"/>
      <c r="H30" s="177"/>
      <c r="I30" s="177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31"/>
    </row>
    <row r="31" spans="1:53" s="7" customFormat="1" ht="6" customHeight="1" thickBot="1">
      <c r="A31" s="24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25"/>
    </row>
    <row r="32" spans="1:53" s="18" customFormat="1" ht="17.25" customHeight="1" thickBot="1">
      <c r="A32" s="32"/>
      <c r="B32" s="189" t="s">
        <v>28</v>
      </c>
      <c r="C32" s="189"/>
      <c r="D32" s="189"/>
      <c r="E32" s="189"/>
      <c r="F32" s="189"/>
      <c r="G32" s="189"/>
      <c r="H32" s="189"/>
      <c r="I32" s="19"/>
      <c r="J32" s="190" t="s">
        <v>9</v>
      </c>
      <c r="K32" s="190"/>
      <c r="L32" s="190"/>
      <c r="M32" s="190"/>
      <c r="N32" s="190"/>
      <c r="O32" s="106"/>
      <c r="P32" s="219"/>
      <c r="Q32" s="220"/>
      <c r="R32" s="19"/>
      <c r="S32" s="19"/>
      <c r="T32" s="109" t="s">
        <v>49</v>
      </c>
      <c r="U32" s="109"/>
      <c r="V32" s="109"/>
      <c r="W32" s="109"/>
      <c r="X32" s="111"/>
      <c r="Y32" s="106" t="s">
        <v>56</v>
      </c>
      <c r="Z32" s="107"/>
      <c r="AA32" s="108"/>
      <c r="AB32" s="19"/>
      <c r="AC32" s="19"/>
      <c r="AD32" s="109" t="s">
        <v>10</v>
      </c>
      <c r="AE32" s="109"/>
      <c r="AF32" s="109"/>
      <c r="AG32" s="109"/>
      <c r="AH32" s="160"/>
      <c r="AI32" s="161"/>
      <c r="AJ32" s="162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33"/>
    </row>
    <row r="33" spans="1:53" s="7" customFormat="1" ht="6" customHeight="1">
      <c r="A33" s="24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25"/>
    </row>
    <row r="34" spans="1:53" s="17" customFormat="1" ht="15.75" customHeight="1">
      <c r="A34" s="30"/>
      <c r="B34" s="163" t="s">
        <v>22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31"/>
    </row>
    <row r="35" spans="1:53" s="17" customFormat="1" ht="18" customHeight="1">
      <c r="A35" s="30"/>
      <c r="B35" s="125" t="s">
        <v>23</v>
      </c>
      <c r="C35" s="125"/>
      <c r="D35" s="125"/>
      <c r="E35" s="125"/>
      <c r="F35" s="113" t="s">
        <v>79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91" t="s">
        <v>81</v>
      </c>
      <c r="AD35" s="191"/>
      <c r="AE35" s="191"/>
      <c r="AF35" s="191"/>
      <c r="AG35" s="191"/>
      <c r="AH35" s="112" t="s">
        <v>80</v>
      </c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31"/>
    </row>
    <row r="36" spans="1:53" s="7" customFormat="1" ht="6" customHeight="1">
      <c r="A36" s="2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25"/>
    </row>
    <row r="37" spans="1:53" s="7" customFormat="1" ht="45.75" customHeight="1">
      <c r="A37" s="24"/>
      <c r="B37" s="8"/>
      <c r="D37" s="188" t="s">
        <v>0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 t="s">
        <v>51</v>
      </c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 t="s">
        <v>52</v>
      </c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8"/>
      <c r="AW37" s="8"/>
      <c r="AX37" s="8"/>
      <c r="AY37" s="8"/>
      <c r="AZ37" s="8"/>
      <c r="BA37" s="25"/>
    </row>
    <row r="38" spans="1:53" s="7" customFormat="1" ht="26.25" customHeight="1">
      <c r="A38" s="24"/>
      <c r="B38" s="8"/>
      <c r="D38" s="184" t="s">
        <v>82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 t="s">
        <v>83</v>
      </c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 t="s">
        <v>84</v>
      </c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8"/>
      <c r="AW38" s="8"/>
      <c r="AX38" s="8"/>
      <c r="AY38" s="8"/>
      <c r="AZ38" s="8"/>
      <c r="BA38" s="25"/>
    </row>
    <row r="39" spans="1:53" s="7" customFormat="1" ht="6" customHeight="1" thickBo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/>
    </row>
    <row r="40" spans="2:52" s="7" customFormat="1" ht="27" customHeight="1" thickBot="1" thickTop="1">
      <c r="B40" s="115" t="s">
        <v>17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</row>
    <row r="41" spans="1:53" s="7" customFormat="1" ht="6" customHeight="1" thickBot="1" thickTop="1">
      <c r="A41" s="22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23"/>
    </row>
    <row r="42" spans="1:53" s="7" customFormat="1" ht="15" customHeight="1" thickBot="1">
      <c r="A42" s="24"/>
      <c r="B42" s="85" t="s">
        <v>41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7"/>
      <c r="BA42" s="25"/>
    </row>
    <row r="43" spans="1:53" s="37" customFormat="1" ht="15" customHeight="1">
      <c r="A43" s="38"/>
      <c r="B43" s="88" t="s">
        <v>18</v>
      </c>
      <c r="C43" s="88"/>
      <c r="D43" s="88"/>
      <c r="E43" s="88"/>
      <c r="F43" s="88"/>
      <c r="G43" s="88"/>
      <c r="H43" s="88"/>
      <c r="I43" s="88" t="s">
        <v>39</v>
      </c>
      <c r="J43" s="88"/>
      <c r="K43" s="88"/>
      <c r="L43" s="88"/>
      <c r="M43" s="88"/>
      <c r="N43" s="88"/>
      <c r="O43" s="88"/>
      <c r="P43" s="88" t="s">
        <v>40</v>
      </c>
      <c r="Q43" s="88"/>
      <c r="R43" s="88"/>
      <c r="S43" s="88"/>
      <c r="T43" s="88"/>
      <c r="U43" s="88"/>
      <c r="V43" s="88"/>
      <c r="W43" s="88" t="s">
        <v>33</v>
      </c>
      <c r="X43" s="88"/>
      <c r="Y43" s="88"/>
      <c r="Z43" s="88"/>
      <c r="AA43" s="88"/>
      <c r="AB43" s="88" t="s">
        <v>34</v>
      </c>
      <c r="AC43" s="88"/>
      <c r="AD43" s="88"/>
      <c r="AE43" s="88"/>
      <c r="AF43" s="88"/>
      <c r="AG43" s="88" t="s">
        <v>35</v>
      </c>
      <c r="AH43" s="88"/>
      <c r="AI43" s="88"/>
      <c r="AJ43" s="88"/>
      <c r="AK43" s="88"/>
      <c r="AL43" s="88" t="s">
        <v>36</v>
      </c>
      <c r="AM43" s="88"/>
      <c r="AN43" s="88"/>
      <c r="AO43" s="88"/>
      <c r="AP43" s="88"/>
      <c r="AQ43" s="88" t="s">
        <v>37</v>
      </c>
      <c r="AR43" s="88"/>
      <c r="AS43" s="88"/>
      <c r="AT43" s="88"/>
      <c r="AU43" s="88"/>
      <c r="AV43" s="88" t="s">
        <v>38</v>
      </c>
      <c r="AW43" s="88"/>
      <c r="AX43" s="88"/>
      <c r="AY43" s="88"/>
      <c r="AZ43" s="88"/>
      <c r="BA43" s="39"/>
    </row>
    <row r="44" spans="1:53" s="37" customFormat="1" ht="14.25" customHeight="1">
      <c r="A44" s="38"/>
      <c r="B44" s="63"/>
      <c r="C44" s="63"/>
      <c r="D44" s="63"/>
      <c r="E44" s="63"/>
      <c r="F44" s="63"/>
      <c r="G44" s="63"/>
      <c r="H44" s="63"/>
      <c r="I44" s="216" t="s">
        <v>7</v>
      </c>
      <c r="J44" s="216"/>
      <c r="K44" s="216"/>
      <c r="L44" s="216"/>
      <c r="M44" s="216"/>
      <c r="N44" s="216"/>
      <c r="O44" s="216"/>
      <c r="P44" s="216" t="s">
        <v>7</v>
      </c>
      <c r="Q44" s="216"/>
      <c r="R44" s="216"/>
      <c r="S44" s="216"/>
      <c r="T44" s="216"/>
      <c r="U44" s="216"/>
      <c r="V44" s="216"/>
      <c r="W44" s="63">
        <v>0</v>
      </c>
      <c r="X44" s="63"/>
      <c r="Y44" s="63"/>
      <c r="Z44" s="63"/>
      <c r="AA44" s="63"/>
      <c r="AB44" s="63">
        <v>0</v>
      </c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 t="s">
        <v>119</v>
      </c>
      <c r="AR44" s="63"/>
      <c r="AS44" s="63"/>
      <c r="AT44" s="63"/>
      <c r="AU44" s="63"/>
      <c r="AV44" s="63"/>
      <c r="AW44" s="63"/>
      <c r="AX44" s="63"/>
      <c r="AY44" s="63"/>
      <c r="AZ44" s="63"/>
      <c r="BA44" s="39"/>
    </row>
    <row r="45" spans="1:53" s="37" customFormat="1" ht="14.25" customHeight="1">
      <c r="A45" s="38"/>
      <c r="B45" s="63"/>
      <c r="C45" s="63"/>
      <c r="D45" s="63"/>
      <c r="E45" s="63"/>
      <c r="F45" s="63"/>
      <c r="G45" s="63"/>
      <c r="H45" s="63"/>
      <c r="I45" s="216" t="s">
        <v>7</v>
      </c>
      <c r="J45" s="216"/>
      <c r="K45" s="216"/>
      <c r="L45" s="216"/>
      <c r="M45" s="216"/>
      <c r="N45" s="216"/>
      <c r="O45" s="216"/>
      <c r="P45" s="216" t="s">
        <v>7</v>
      </c>
      <c r="Q45" s="216"/>
      <c r="R45" s="216"/>
      <c r="S45" s="216"/>
      <c r="T45" s="216"/>
      <c r="U45" s="216"/>
      <c r="V45" s="216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39"/>
    </row>
    <row r="46" spans="1:53" s="37" customFormat="1" ht="14.25" customHeight="1">
      <c r="A46" s="38"/>
      <c r="B46" s="63"/>
      <c r="C46" s="63"/>
      <c r="D46" s="63"/>
      <c r="E46" s="63"/>
      <c r="F46" s="63"/>
      <c r="G46" s="63"/>
      <c r="H46" s="63"/>
      <c r="I46" s="216" t="s">
        <v>7</v>
      </c>
      <c r="J46" s="216"/>
      <c r="K46" s="216"/>
      <c r="L46" s="216"/>
      <c r="M46" s="216"/>
      <c r="N46" s="216"/>
      <c r="O46" s="216"/>
      <c r="P46" s="216" t="s">
        <v>7</v>
      </c>
      <c r="Q46" s="216"/>
      <c r="R46" s="216"/>
      <c r="S46" s="216"/>
      <c r="T46" s="216"/>
      <c r="U46" s="216"/>
      <c r="V46" s="216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39"/>
    </row>
    <row r="47" spans="1:53" s="37" customFormat="1" ht="14.25" customHeight="1">
      <c r="A47" s="38"/>
      <c r="B47" s="63"/>
      <c r="C47" s="63"/>
      <c r="D47" s="63"/>
      <c r="E47" s="63"/>
      <c r="F47" s="63"/>
      <c r="G47" s="63"/>
      <c r="H47" s="63"/>
      <c r="I47" s="216" t="s">
        <v>7</v>
      </c>
      <c r="J47" s="216"/>
      <c r="K47" s="216"/>
      <c r="L47" s="216"/>
      <c r="M47" s="216"/>
      <c r="N47" s="216"/>
      <c r="O47" s="216"/>
      <c r="P47" s="216" t="s">
        <v>7</v>
      </c>
      <c r="Q47" s="216"/>
      <c r="R47" s="216"/>
      <c r="S47" s="216"/>
      <c r="T47" s="216"/>
      <c r="U47" s="216"/>
      <c r="V47" s="216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39"/>
    </row>
    <row r="48" spans="1:53" s="37" customFormat="1" ht="14.25" customHeight="1" thickBot="1">
      <c r="A48" s="38"/>
      <c r="B48" s="64"/>
      <c r="C48" s="64"/>
      <c r="D48" s="64"/>
      <c r="E48" s="64"/>
      <c r="F48" s="64"/>
      <c r="G48" s="64"/>
      <c r="H48" s="64"/>
      <c r="I48" s="218" t="s">
        <v>7</v>
      </c>
      <c r="J48" s="218"/>
      <c r="K48" s="218"/>
      <c r="L48" s="218"/>
      <c r="M48" s="218"/>
      <c r="N48" s="218"/>
      <c r="O48" s="218"/>
      <c r="P48" s="218" t="s">
        <v>7</v>
      </c>
      <c r="Q48" s="218"/>
      <c r="R48" s="218"/>
      <c r="S48" s="218"/>
      <c r="T48" s="218"/>
      <c r="U48" s="218"/>
      <c r="V48" s="218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39"/>
    </row>
    <row r="49" spans="1:53" s="37" customFormat="1" ht="14.25" customHeight="1" thickBot="1">
      <c r="A49" s="38"/>
      <c r="B49" s="74" t="s">
        <v>19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6"/>
      <c r="AQ49" s="77"/>
      <c r="AR49" s="77"/>
      <c r="AS49" s="77"/>
      <c r="AT49" s="77"/>
      <c r="AU49" s="77"/>
      <c r="AV49" s="217"/>
      <c r="AW49" s="217"/>
      <c r="AX49" s="217"/>
      <c r="AY49" s="217"/>
      <c r="AZ49" s="217"/>
      <c r="BA49" s="39"/>
    </row>
    <row r="50" spans="1:53" s="7" customFormat="1" ht="13.5" customHeight="1" thickBot="1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25"/>
    </row>
    <row r="51" spans="1:53" s="46" customFormat="1" ht="15.75" thickBot="1">
      <c r="A51" s="44"/>
      <c r="B51" s="85" t="s">
        <v>42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7"/>
      <c r="BA51" s="45"/>
    </row>
    <row r="52" spans="1:53" s="52" customFormat="1" ht="14.25">
      <c r="A52" s="47"/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50"/>
      <c r="BA52" s="51"/>
    </row>
    <row r="53" spans="1:53" s="52" customFormat="1" ht="14.25">
      <c r="A53" s="47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5"/>
      <c r="BA53" s="51"/>
    </row>
    <row r="54" spans="1:53" s="52" customFormat="1" ht="14.25">
      <c r="A54" s="47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5"/>
      <c r="BA54" s="51"/>
    </row>
    <row r="55" spans="1:53" s="52" customFormat="1" ht="14.25">
      <c r="A55" s="47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5"/>
      <c r="BA55" s="51"/>
    </row>
    <row r="56" spans="1:53" s="52" customFormat="1" ht="12.75" customHeight="1">
      <c r="A56" s="47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5"/>
      <c r="BA56" s="51"/>
    </row>
    <row r="57" spans="1:53" s="52" customFormat="1" ht="14.25">
      <c r="A57" s="47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5"/>
      <c r="BA57" s="51"/>
    </row>
    <row r="58" spans="1:53" s="52" customFormat="1" ht="14.25">
      <c r="A58" s="47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5"/>
      <c r="BA58" s="51"/>
    </row>
    <row r="59" spans="1:53" s="52" customFormat="1" ht="14.25">
      <c r="A59" s="47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5"/>
      <c r="BA59" s="51"/>
    </row>
    <row r="60" spans="1:53" s="52" customFormat="1" ht="14.25">
      <c r="A60" s="47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5"/>
      <c r="BA60" s="51"/>
    </row>
    <row r="61" spans="1:53" s="52" customFormat="1" ht="14.25">
      <c r="A61" s="47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5"/>
      <c r="BA61" s="51"/>
    </row>
    <row r="62" spans="1:53" s="52" customFormat="1" ht="14.25">
      <c r="A62" s="47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5"/>
      <c r="BA62" s="51"/>
    </row>
    <row r="63" spans="1:53" s="52" customFormat="1" ht="14.25">
      <c r="A63" s="47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5"/>
      <c r="BA63" s="51"/>
    </row>
    <row r="64" spans="1:53" s="52" customFormat="1" ht="14.25">
      <c r="A64" s="47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5"/>
      <c r="BA64" s="51"/>
    </row>
    <row r="65" spans="1:53" s="52" customFormat="1" ht="14.25">
      <c r="A65" s="47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5"/>
      <c r="BA65" s="51"/>
    </row>
    <row r="66" spans="1:53" s="52" customFormat="1" ht="14.25">
      <c r="A66" s="47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5"/>
      <c r="BA66" s="51"/>
    </row>
    <row r="67" spans="1:53" s="52" customFormat="1" ht="14.25">
      <c r="A67" s="47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5"/>
      <c r="BA67" s="51"/>
    </row>
    <row r="68" spans="1:53" s="52" customFormat="1" ht="14.25">
      <c r="A68" s="47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5"/>
      <c r="BA68" s="51"/>
    </row>
    <row r="69" spans="1:53" s="52" customFormat="1" ht="14.25">
      <c r="A69" s="47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5"/>
      <c r="BA69" s="51"/>
    </row>
    <row r="70" spans="1:53" s="52" customFormat="1" ht="14.25">
      <c r="A70" s="47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5"/>
      <c r="BA70" s="51"/>
    </row>
    <row r="71" spans="1:53" s="52" customFormat="1" ht="14.25">
      <c r="A71" s="47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5"/>
      <c r="BA71" s="51"/>
    </row>
    <row r="72" spans="1:53" s="52" customFormat="1" ht="14.25">
      <c r="A72" s="47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5"/>
      <c r="BA72" s="51"/>
    </row>
    <row r="73" spans="1:53" s="52" customFormat="1" ht="14.25">
      <c r="A73" s="47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5"/>
      <c r="BA73" s="51"/>
    </row>
    <row r="74" spans="1:53" s="52" customFormat="1" ht="12.75" customHeight="1">
      <c r="A74" s="47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5"/>
      <c r="BA74" s="51"/>
    </row>
    <row r="75" spans="1:53" s="52" customFormat="1" ht="15" thickBot="1">
      <c r="A75" s="47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8"/>
      <c r="BA75" s="51"/>
    </row>
    <row r="76" spans="1:53" s="52" customFormat="1" ht="15" thickBot="1">
      <c r="A76" s="47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1"/>
    </row>
    <row r="77" spans="1:53" s="46" customFormat="1" ht="20.25" customHeight="1">
      <c r="A77" s="44"/>
      <c r="B77" s="104" t="s">
        <v>85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2" t="s">
        <v>43</v>
      </c>
      <c r="AV77" s="102"/>
      <c r="AW77" s="102"/>
      <c r="AX77" s="102"/>
      <c r="AY77" s="102"/>
      <c r="AZ77" s="102"/>
      <c r="BA77" s="45"/>
    </row>
    <row r="78" spans="1:53" s="46" customFormat="1" ht="10.5" customHeight="1">
      <c r="A78" s="4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3"/>
      <c r="AV78" s="103"/>
      <c r="AW78" s="103"/>
      <c r="AX78" s="103"/>
      <c r="AY78" s="103"/>
      <c r="AZ78" s="103"/>
      <c r="BA78" s="45"/>
    </row>
    <row r="79" spans="1:53" s="46" customFormat="1" ht="15.75" customHeight="1">
      <c r="A79" s="44"/>
      <c r="B79" s="101" t="s">
        <v>18</v>
      </c>
      <c r="C79" s="101"/>
      <c r="D79" s="101"/>
      <c r="E79" s="101"/>
      <c r="F79" s="101"/>
      <c r="G79" s="101"/>
      <c r="H79" s="101"/>
      <c r="I79" s="101" t="s">
        <v>40</v>
      </c>
      <c r="J79" s="101"/>
      <c r="K79" s="101"/>
      <c r="L79" s="101"/>
      <c r="M79" s="101"/>
      <c r="N79" s="101"/>
      <c r="O79" s="101"/>
      <c r="P79" s="101" t="s">
        <v>86</v>
      </c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84" t="s">
        <v>44</v>
      </c>
      <c r="AV79" s="84"/>
      <c r="AW79" s="84"/>
      <c r="AX79" s="84" t="s">
        <v>45</v>
      </c>
      <c r="AY79" s="84"/>
      <c r="AZ79" s="84"/>
      <c r="BA79" s="45"/>
    </row>
    <row r="80" spans="1:53" s="52" customFormat="1" ht="65.25" customHeight="1">
      <c r="A80" s="47"/>
      <c r="B80" s="71" t="s">
        <v>117</v>
      </c>
      <c r="C80" s="72"/>
      <c r="D80" s="72"/>
      <c r="E80" s="72"/>
      <c r="F80" s="72"/>
      <c r="G80" s="72"/>
      <c r="H80" s="73"/>
      <c r="I80" s="66">
        <v>43195</v>
      </c>
      <c r="J80" s="67"/>
      <c r="K80" s="67"/>
      <c r="L80" s="67"/>
      <c r="M80" s="67"/>
      <c r="N80" s="67"/>
      <c r="O80" s="67"/>
      <c r="P80" s="249" t="s">
        <v>118</v>
      </c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  <c r="AQ80" s="250"/>
      <c r="AR80" s="250"/>
      <c r="AS80" s="250"/>
      <c r="AT80" s="251"/>
      <c r="AU80" s="70"/>
      <c r="AV80" s="70"/>
      <c r="AW80" s="70"/>
      <c r="AX80" s="71" t="s">
        <v>56</v>
      </c>
      <c r="AY80" s="72"/>
      <c r="AZ80" s="73"/>
      <c r="BA80" s="51"/>
    </row>
    <row r="81" spans="1:53" s="52" customFormat="1" ht="6.75" customHeight="1" thickBot="1">
      <c r="A81" s="59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1"/>
    </row>
    <row r="82" ht="15" thickTop="1"/>
  </sheetData>
  <sheetProtection/>
  <mergeCells count="151">
    <mergeCell ref="S3:U3"/>
    <mergeCell ref="V3:AG3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AN8:AQ8"/>
    <mergeCell ref="AR8:AW8"/>
    <mergeCell ref="G1:R4"/>
    <mergeCell ref="S1:AT1"/>
    <mergeCell ref="S2:AT2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11:AZ11"/>
    <mergeCell ref="B12:H12"/>
    <mergeCell ref="I12:AZ12"/>
    <mergeCell ref="B13:AZ13"/>
    <mergeCell ref="B14:H14"/>
    <mergeCell ref="I14:AZ14"/>
    <mergeCell ref="B15:AZ15"/>
    <mergeCell ref="B16:H16"/>
    <mergeCell ref="I16:AZ16"/>
    <mergeCell ref="B17:AZ17"/>
    <mergeCell ref="B18:G21"/>
    <mergeCell ref="H18:AD18"/>
    <mergeCell ref="AF18:AJ21"/>
    <mergeCell ref="AK18:AZ21"/>
    <mergeCell ref="H19:AD19"/>
    <mergeCell ref="H20:AD21"/>
    <mergeCell ref="B22:AZ22"/>
    <mergeCell ref="AF23:AJ24"/>
    <mergeCell ref="AK23:AZ23"/>
    <mergeCell ref="B24:D25"/>
    <mergeCell ref="E24:M25"/>
    <mergeCell ref="O24:S25"/>
    <mergeCell ref="T24:AD25"/>
    <mergeCell ref="AK24:AO24"/>
    <mergeCell ref="AP24:AT24"/>
    <mergeCell ref="AU24:AZ24"/>
    <mergeCell ref="AF25:AJ26"/>
    <mergeCell ref="AK25:AO26"/>
    <mergeCell ref="AP25:AT26"/>
    <mergeCell ref="AU25:AZ26"/>
    <mergeCell ref="B27:AZ27"/>
    <mergeCell ref="B28:I30"/>
    <mergeCell ref="J28:AZ30"/>
    <mergeCell ref="B31:AZ31"/>
    <mergeCell ref="B32:H32"/>
    <mergeCell ref="J32:N32"/>
    <mergeCell ref="O32:Q32"/>
    <mergeCell ref="T32:X32"/>
    <mergeCell ref="Y32:AA32"/>
    <mergeCell ref="AD32:AG32"/>
    <mergeCell ref="AH32:AJ32"/>
    <mergeCell ref="B33:AZ33"/>
    <mergeCell ref="B34:AZ34"/>
    <mergeCell ref="B35:E35"/>
    <mergeCell ref="F35:AB35"/>
    <mergeCell ref="AC35:AG35"/>
    <mergeCell ref="AH35:AZ35"/>
    <mergeCell ref="B40:AZ40"/>
    <mergeCell ref="B41:AZ41"/>
    <mergeCell ref="D37:R37"/>
    <mergeCell ref="S37:AG37"/>
    <mergeCell ref="AH37:AU37"/>
    <mergeCell ref="D38:R38"/>
    <mergeCell ref="S38:AG38"/>
    <mergeCell ref="AH38:AU38"/>
    <mergeCell ref="B42:AZ42"/>
    <mergeCell ref="B43:H43"/>
    <mergeCell ref="I43:O43"/>
    <mergeCell ref="P43:V43"/>
    <mergeCell ref="W43:AA43"/>
    <mergeCell ref="AB43:AF43"/>
    <mergeCell ref="AG43:AK43"/>
    <mergeCell ref="AL43:AP43"/>
    <mergeCell ref="AQ43:AU43"/>
    <mergeCell ref="AV43:AZ43"/>
    <mergeCell ref="AG45:AK45"/>
    <mergeCell ref="AL45:AP45"/>
    <mergeCell ref="B44:H44"/>
    <mergeCell ref="I44:O44"/>
    <mergeCell ref="P44:V44"/>
    <mergeCell ref="W44:AA44"/>
    <mergeCell ref="AB44:AF44"/>
    <mergeCell ref="AG44:AK44"/>
    <mergeCell ref="AL46:AP46"/>
    <mergeCell ref="AQ46:AU46"/>
    <mergeCell ref="AL44:AP44"/>
    <mergeCell ref="AQ44:AU44"/>
    <mergeCell ref="AV44:AZ44"/>
    <mergeCell ref="B45:H45"/>
    <mergeCell ref="I45:O45"/>
    <mergeCell ref="P45:V45"/>
    <mergeCell ref="W45:AA45"/>
    <mergeCell ref="AB45:AF45"/>
    <mergeCell ref="AQ47:AU47"/>
    <mergeCell ref="AV47:AZ47"/>
    <mergeCell ref="AQ45:AU45"/>
    <mergeCell ref="AV45:AZ45"/>
    <mergeCell ref="B46:H46"/>
    <mergeCell ref="I46:O46"/>
    <mergeCell ref="P46:V46"/>
    <mergeCell ref="W46:AA46"/>
    <mergeCell ref="AB46:AF46"/>
    <mergeCell ref="AG46:AK46"/>
    <mergeCell ref="AB48:AF48"/>
    <mergeCell ref="AG48:AK48"/>
    <mergeCell ref="AV46:AZ46"/>
    <mergeCell ref="B47:H47"/>
    <mergeCell ref="I47:O47"/>
    <mergeCell ref="P47:V47"/>
    <mergeCell ref="W47:AA47"/>
    <mergeCell ref="AB47:AF47"/>
    <mergeCell ref="AG47:AK47"/>
    <mergeCell ref="AL47:AP47"/>
    <mergeCell ref="AL48:AP48"/>
    <mergeCell ref="AQ48:AU48"/>
    <mergeCell ref="AV48:AZ48"/>
    <mergeCell ref="B49:AP49"/>
    <mergeCell ref="AQ49:AU49"/>
    <mergeCell ref="AV49:AZ49"/>
    <mergeCell ref="B48:H48"/>
    <mergeCell ref="I48:O48"/>
    <mergeCell ref="P48:V48"/>
    <mergeCell ref="W48:AA48"/>
    <mergeCell ref="B51:AZ51"/>
    <mergeCell ref="B77:AT78"/>
    <mergeCell ref="AU77:AZ78"/>
    <mergeCell ref="B79:H79"/>
    <mergeCell ref="I79:O79"/>
    <mergeCell ref="P79:AT79"/>
    <mergeCell ref="AU79:AW79"/>
    <mergeCell ref="AX79:AZ79"/>
    <mergeCell ref="B80:H80"/>
    <mergeCell ref="I80:O80"/>
    <mergeCell ref="P80:AT80"/>
    <mergeCell ref="AU80:AW80"/>
    <mergeCell ref="AX80:AZ80"/>
  </mergeCells>
  <printOptions horizontalCentered="1"/>
  <pageMargins left="0.1968503937007874" right="0.1968503937007874" top="0.3937007874015748" bottom="0.3937007874015748" header="1.062992125984252" footer="0.1968503937007874"/>
  <pageSetup horizontalDpi="600" verticalDpi="600" orientation="landscape" paperSize="121" scale="90" r:id="rId2"/>
  <headerFooter>
    <oddHeader xml:space="preserve">&amp;R&amp;"Arial,Normal"&amp;P de &amp;N                                                    </oddHeader>
  </headerFooter>
  <rowBreaks count="1" manualBreakCount="1">
    <brk id="39" max="5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itorres</dc:creator>
  <cp:keywords/>
  <dc:description/>
  <cp:lastModifiedBy>nochoap</cp:lastModifiedBy>
  <cp:lastPrinted>2017-09-13T17:31:03Z</cp:lastPrinted>
  <dcterms:created xsi:type="dcterms:W3CDTF">2011-03-04T16:08:45Z</dcterms:created>
  <dcterms:modified xsi:type="dcterms:W3CDTF">2018-04-10T21:08:10Z</dcterms:modified>
  <cp:category/>
  <cp:version/>
  <cp:contentType/>
  <cp:contentStatus/>
</cp:coreProperties>
</file>