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C:\Users\LENOVO\Documents\Andres 2020 Work\ERU ACT\Cargue de Informes OCI\Evidencias de cargue\40 - Seguimiento planes de manejo de los riesgos   por procesos\"/>
    </mc:Choice>
  </mc:AlternateContent>
  <xr:revisionPtr revIDLastSave="0" documentId="8_{97577B84-BC2C-40A4-A9CF-59B9B9ABF46D}" xr6:coauthVersionLast="45" xr6:coauthVersionMax="45" xr10:uidLastSave="{00000000-0000-0000-0000-000000000000}"/>
  <bookViews>
    <workbookView xWindow="-120" yWindow="-120" windowWidth="24240" windowHeight="13140" tabRatio="753" activeTab="1" xr2:uid="{00000000-000D-0000-FFFF-FFFF00000000}"/>
  </bookViews>
  <sheets>
    <sheet name="0.CONTEXTO ESTRATEGICO" sheetId="32" r:id="rId1"/>
    <sheet name="1. MATRIZ DE  RIESGOS " sheetId="23" r:id="rId2"/>
    <sheet name="4.CALIFICACION CONTROLES" sheetId="27" state="hidden" r:id="rId3"/>
    <sheet name="2.PROBABILIDAD E IMPACTO" sheetId="25" state="hidden" r:id="rId4"/>
    <sheet name="5.ZONA DE RIESGO" sheetId="26" state="hidden" r:id="rId5"/>
    <sheet name="CLASIFICACION DEL RIESGO" sheetId="33" state="hidden" r:id="rId6"/>
    <sheet name="2.FACTORES INTERNOS Y EXTERNOS" sheetId="24" state="hidden" r:id="rId7"/>
    <sheet name="7. ACCIONES REDUCCION " sheetId="29" state="hidden" r:id="rId8"/>
    <sheet name="3.IMPACTO RIESGO CORRUPCIÓN" sheetId="31" state="hidden" r:id="rId9"/>
    <sheet name="Hoja2" sheetId="35" state="hidden" r:id="rId10"/>
  </sheets>
  <definedNames>
    <definedName name="_ftnref1" localSheetId="5">'CLASIFICACION DEL RIESGO'!$B$7</definedName>
    <definedName name="_ftnref2" localSheetId="5">'CLASIFICACION DEL RIESGO'!$B$9</definedName>
    <definedName name="_OP1" localSheetId="8">#REF!</definedName>
    <definedName name="_OP1">#REF!</definedName>
    <definedName name="_Toc479599195" localSheetId="5">'CLASIFICACION DEL RIESGO'!$B$7</definedName>
    <definedName name="_Toc479599196" localSheetId="5">'CLASIFICACION DEL RIESGO'!#REF!</definedName>
    <definedName name="_Toc479599197" localSheetId="5">'CLASIFICACION DEL RIESGO'!$B$8</definedName>
    <definedName name="_Toc479599198" localSheetId="5">'CLASIFICACION DEL RIESGO'!#REF!</definedName>
    <definedName name="_Toc479599199" localSheetId="5">'CLASIFICACION DEL RIESGO'!$B$9</definedName>
    <definedName name="_Toc479599200" localSheetId="5">'CLASIFICACION DEL RIESGO'!$B$11</definedName>
    <definedName name="AA">#REF!</definedName>
    <definedName name="AAAAAA">#REF!</definedName>
    <definedName name="ACCION" localSheetId="8">#REF!</definedName>
    <definedName name="ACCION">#REF!</definedName>
    <definedName name="AJJJAJKA">#REF!</definedName>
    <definedName name="ALTO" localSheetId="8">#REF!</definedName>
    <definedName name="ALTO">#REF!</definedName>
    <definedName name="_xlnm.Print_Area" localSheetId="1">'1. MATRIZ DE  RIESGOS '!$A$1:$V$82</definedName>
    <definedName name="_xlnm.Print_Area" localSheetId="2">'4.CALIFICACION CONTROLES'!$B$1:$M$31</definedName>
    <definedName name="AUTO">#REF!</definedName>
    <definedName name="AUTONOMIA" localSheetId="8">#REF!</definedName>
    <definedName name="AUTONOMIA">#REF!</definedName>
    <definedName name="BAJO" localSheetId="8">#REF!</definedName>
    <definedName name="BAJO">#REF!</definedName>
    <definedName name="CALIFICACION" localSheetId="8">#REF!</definedName>
    <definedName name="CALIFICACION">#REF!</definedName>
    <definedName name="DO" localSheetId="8">#REF!</definedName>
    <definedName name="DO">#REF!</definedName>
    <definedName name="DOCUMENTACION" localSheetId="8">#REF!</definedName>
    <definedName name="DOCUMENTACION">#REF!</definedName>
    <definedName name="EC" localSheetId="8">#REF!</definedName>
    <definedName name="EC">#REF!</definedName>
    <definedName name="ECONOMIA" localSheetId="8">#REF!</definedName>
    <definedName name="ECONOMIA">#REF!</definedName>
    <definedName name="EF" localSheetId="8">#REF!</definedName>
    <definedName name="EF">#REF!</definedName>
    <definedName name="EFECTIVIDAD" localSheetId="8">#REF!</definedName>
    <definedName name="EFECTIVIDAD">#REF!</definedName>
    <definedName name="EFECTIVO" localSheetId="8">#REF!</definedName>
    <definedName name="EFECTIVO">#REF!</definedName>
    <definedName name="EFICACIA" localSheetId="8">#REF!</definedName>
    <definedName name="EFICACIA">#REF!</definedName>
    <definedName name="ESCALA" localSheetId="8">#REF!</definedName>
    <definedName name="ESCALA">#REF!</definedName>
    <definedName name="EVALUACION" localSheetId="8">#REF!</definedName>
    <definedName name="EVALUACION">#REF!</definedName>
    <definedName name="EX" localSheetId="8">#REF!</definedName>
    <definedName name="EX">#REF!</definedName>
    <definedName name="Excel_BuiltIn_Print_Area" localSheetId="2">'4.CALIFICACION CONTROLES'!$B$1:$O$16</definedName>
    <definedName name="EXISTENCIA" localSheetId="8">#REF!</definedName>
    <definedName name="EXISTENCIA">#REF!</definedName>
    <definedName name="IMPACTO" localSheetId="8">#REF!</definedName>
    <definedName name="IMPACTO">#REF!</definedName>
    <definedName name="jorgito">"'file:///home/josesantis/Escritorio/JOSE%20SANTIS%20SIG%202016/SGC%20METROVIVIENDA%202015/SEGUIMIENTOS%202013%20y%202014/DOC%20TRABAJO%20AUTOEVALUACIONES%20/2016/home/josesantis/Escritorio/JOSE%20SANTIS%20SIG%202016/SGC%20METROVIVIENDA%202015/SEGUIMIENTOS"</definedName>
    <definedName name="MEDIO" localSheetId="8">#REF!</definedName>
    <definedName name="MEDIO">#REF!</definedName>
    <definedName name="MO" localSheetId="8">#REF!</definedName>
    <definedName name="MO">#REF!</definedName>
    <definedName name="MONITOREO" localSheetId="8">#REF!</definedName>
    <definedName name="MONITOREO">#REF!</definedName>
    <definedName name="OP" localSheetId="8">#REF!</definedName>
    <definedName name="OP">#REF!</definedName>
    <definedName name="OPORTUNIDA" localSheetId="8">#REF!</definedName>
    <definedName name="OPORTUNIDA">#REF!</definedName>
    <definedName name="OPORTUNIDAD" localSheetId="8">#REF!</definedName>
    <definedName name="OPORTUNIDAD">#REF!</definedName>
    <definedName name="PROBABILIDAD" localSheetId="8">#REF!</definedName>
    <definedName name="PROBABILIDAD">#REF!</definedName>
    <definedName name="silvia">"'file:///home/josesantis/Escritorio/JOSE%20SANTIS%20SIG%202016/SGC%20METROVIVIENDA%202015/SEGUIMIENTOS%202013%20y%202014/DOC%20TRABAJO%20AUTOEVALUACIONES%20/2016/home/josesantis/Escritorio/JOSE%20SANTIS%20SIG%202016/SGC%20METROVIVIENDA%202015/SEGUIMIENTOS"</definedName>
    <definedName name="_xlnm.Print_Titles" localSheetId="1">'1. MATRIZ DE  RIESGOS '!$1:$11</definedName>
    <definedName name="_xlnm.Print_Titles" localSheetId="2">'4.CALIFICACION CONTROLES'!$1:$8</definedName>
  </definedNames>
  <calcPr calcId="191029"/>
</workbook>
</file>

<file path=xl/calcChain.xml><?xml version="1.0" encoding="utf-8"?>
<calcChain xmlns="http://schemas.openxmlformats.org/spreadsheetml/2006/main">
  <c r="T80" i="23" l="1"/>
  <c r="E17" i="27" l="1"/>
  <c r="F17" i="27"/>
  <c r="G17" i="27"/>
  <c r="H17" i="27"/>
  <c r="I17" i="27"/>
  <c r="J17" i="27"/>
  <c r="K17" i="27"/>
  <c r="L17" i="27"/>
  <c r="M17" i="27"/>
  <c r="N17" i="27"/>
  <c r="O17" i="27"/>
  <c r="D17" i="27"/>
  <c r="F32" i="31" l="1"/>
  <c r="F31" i="31"/>
  <c r="F30" i="31"/>
  <c r="F29" i="31"/>
  <c r="F28" i="31"/>
  <c r="F27" i="31"/>
  <c r="F26" i="31"/>
  <c r="F25" i="31"/>
  <c r="F24" i="31"/>
  <c r="F23" i="31"/>
  <c r="F22" i="31"/>
  <c r="F21" i="31"/>
  <c r="F20" i="31"/>
  <c r="F19" i="31"/>
  <c r="F18" i="31"/>
  <c r="F17" i="31"/>
  <c r="F16" i="31"/>
  <c r="D16" i="27"/>
  <c r="G16" i="27"/>
  <c r="E16" i="27"/>
  <c r="F16" i="27"/>
  <c r="F33" i="3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Gabriela Linares Basto</author>
  </authors>
  <commentList>
    <comment ref="D28" authorId="0" shapeId="0" xr:uid="{00000000-0006-0000-0200-000001000000}">
      <text>
        <r>
          <rPr>
            <b/>
            <sz val="9"/>
            <color indexed="81"/>
            <rFont val="Tahoma"/>
            <family val="2"/>
          </rPr>
          <t>Dependiendo si el control afecta probabilidad o impacto
desplaza en la matriz de evaluación del riesgo así:
EN PROBABILIDAD AVANZA HACIA ABAJO
EN IMPACTO AVANZA HACIA LA IZQUIERDA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Gabriela Linares Basto</author>
  </authors>
  <commentList>
    <comment ref="D16" authorId="0" shapeId="0" xr:uid="{00000000-0006-0000-0700-000001000000}">
      <text>
        <r>
          <rPr>
            <sz val="9"/>
            <color indexed="81"/>
            <rFont val="Tahoma"/>
            <family val="2"/>
          </rPr>
          <t>Pago de indemnizaciones en forma especial, aún cuando se trate de riesgos no amparados por la póliza</t>
        </r>
        <r>
          <rPr>
            <b/>
            <sz val="9"/>
            <color indexed="81"/>
            <rFont val="Tahoma"/>
            <family val="2"/>
          </rPr>
          <t>.</t>
        </r>
      </text>
    </comment>
  </commentList>
</comments>
</file>

<file path=xl/sharedStrings.xml><?xml version="1.0" encoding="utf-8"?>
<sst xmlns="http://schemas.openxmlformats.org/spreadsheetml/2006/main" count="1809" uniqueCount="1311">
  <si>
    <t>EVALUACIÓN DEL RIESGO</t>
  </si>
  <si>
    <t>VALORACIÓN DEL RIESGO</t>
  </si>
  <si>
    <t>CONTROL ACTUAL</t>
  </si>
  <si>
    <t>IDENTIFICACIÓN DEL RIESGO</t>
  </si>
  <si>
    <t>EJEMPLOS FACTORES INTERNOS Y EXTERNOS   DEL RIESGO</t>
  </si>
  <si>
    <t>INTERNOS</t>
  </si>
  <si>
    <t>EXTERNOS</t>
  </si>
  <si>
    <r>
      <t>Infraestructura</t>
    </r>
    <r>
      <rPr>
        <sz val="14"/>
        <color indexed="8"/>
        <rFont val="Calibri"/>
        <family val="2"/>
      </rPr>
      <t>: disponibilidad de activos, Capacidad de los activos, acceso al capital, medidas de seguridad.</t>
    </r>
    <r>
      <rPr>
        <b/>
        <sz val="14"/>
        <color indexed="8"/>
        <rFont val="Calibri"/>
        <family val="2"/>
      </rPr>
      <t xml:space="preserve"> </t>
    </r>
  </si>
  <si>
    <r>
      <t>Económicos</t>
    </r>
    <r>
      <rPr>
        <sz val="14"/>
        <color indexed="8"/>
        <rFont val="Calibri"/>
        <family val="2"/>
      </rPr>
      <t>: disponibilidad de capital, emisión de deuda o no pago de la misma, liquidez, Mercados financieros, desempleo, competencia, fluctuaciones de la moneda, tasas de interés.</t>
    </r>
    <r>
      <rPr>
        <b/>
        <sz val="14"/>
        <color indexed="8"/>
        <rFont val="Calibri"/>
        <family val="2"/>
      </rPr>
      <t xml:space="preserve"> </t>
    </r>
  </si>
  <si>
    <r>
      <t>Personal</t>
    </r>
    <r>
      <rPr>
        <sz val="14"/>
        <color indexed="8"/>
        <rFont val="Calibri"/>
        <family val="2"/>
      </rPr>
      <t>: capacidad del personal, salud, Seguridad, negligencia.</t>
    </r>
    <r>
      <rPr>
        <b/>
        <sz val="14"/>
        <color indexed="8"/>
        <rFont val="Calibri"/>
        <family val="2"/>
      </rPr>
      <t xml:space="preserve"> </t>
    </r>
  </si>
  <si>
    <r>
      <t>Medioambientales</t>
    </r>
    <r>
      <rPr>
        <sz val="14"/>
        <color indexed="8"/>
        <rFont val="Calibri"/>
        <family val="2"/>
      </rPr>
      <t>: emisiones y residuos, Energía, catástrofes naturales, desarrollo Sostenible, contaminación, disposición de residuos.</t>
    </r>
    <r>
      <rPr>
        <b/>
        <sz val="14"/>
        <color indexed="8"/>
        <rFont val="Calibri"/>
        <family val="2"/>
      </rPr>
      <t xml:space="preserve"> </t>
    </r>
  </si>
  <si>
    <r>
      <t>Procesos</t>
    </r>
    <r>
      <rPr>
        <sz val="14"/>
        <color indexed="8"/>
        <rFont val="Calibri"/>
        <family val="2"/>
      </rPr>
      <t>: capacidad, diseño, ejecución, proveedores, entradas, salidas, conocimiento, errores en el servicio.</t>
    </r>
    <r>
      <rPr>
        <b/>
        <sz val="14"/>
        <color indexed="8"/>
        <rFont val="Calibri"/>
        <family val="2"/>
      </rPr>
      <t xml:space="preserve"> </t>
    </r>
  </si>
  <si>
    <r>
      <t>Políticos</t>
    </r>
    <r>
      <rPr>
        <sz val="14"/>
        <color indexed="8"/>
        <rFont val="Calibri"/>
        <family val="2"/>
      </rPr>
      <t>: cambios de gobierno, legislación, políticas públicas, regulación.</t>
    </r>
    <r>
      <rPr>
        <b/>
        <sz val="14"/>
        <color indexed="8"/>
        <rFont val="Calibri"/>
        <family val="2"/>
      </rPr>
      <t xml:space="preserve"> </t>
    </r>
  </si>
  <si>
    <r>
      <t>Tecnología</t>
    </r>
    <r>
      <rPr>
        <sz val="14"/>
        <color indexed="8"/>
        <rFont val="Calibri"/>
        <family val="2"/>
      </rPr>
      <t>: integridad de datos, disponibilidad de datos y sistemas, desarrollo, producción, mantenimiento, obsolescencia.</t>
    </r>
    <r>
      <rPr>
        <b/>
        <sz val="14"/>
        <color indexed="8"/>
        <rFont val="Calibri"/>
        <family val="2"/>
      </rPr>
      <t xml:space="preserve"> </t>
    </r>
  </si>
  <si>
    <r>
      <t>Sociales</t>
    </r>
    <r>
      <rPr>
        <sz val="14"/>
        <color indexed="8"/>
        <rFont val="Calibri"/>
        <family val="2"/>
      </rPr>
      <t>: demografía, responsabilidad social, terrorismo.</t>
    </r>
    <r>
      <rPr>
        <b/>
        <sz val="14"/>
        <color indexed="8"/>
        <rFont val="Calibri"/>
        <family val="2"/>
      </rPr>
      <t xml:space="preserve"> </t>
    </r>
  </si>
  <si>
    <r>
      <t>Tecnológicos</t>
    </r>
    <r>
      <rPr>
        <sz val="14"/>
        <color indexed="8"/>
        <rFont val="Calibri"/>
        <family val="2"/>
      </rPr>
      <t>: interrupciones, comercio electrónico, datos externos, tecnología emergente, innovación, obsolescencia.</t>
    </r>
    <r>
      <rPr>
        <b/>
        <sz val="14"/>
        <color indexed="8"/>
        <rFont val="Calibri"/>
        <family val="2"/>
      </rPr>
      <t xml:space="preserve"> </t>
    </r>
  </si>
  <si>
    <t xml:space="preserve">Valoración Impacto </t>
  </si>
  <si>
    <t>VALORACION DE PROBABILIDAD</t>
  </si>
  <si>
    <t>VALORACION IMPACTO</t>
  </si>
  <si>
    <r>
      <t>PROBABILIDAD</t>
    </r>
    <r>
      <rPr>
        <sz val="18"/>
        <color indexed="8"/>
        <rFont val="Arial"/>
        <family val="2"/>
      </rPr>
      <t xml:space="preserve"> </t>
    </r>
  </si>
  <si>
    <r>
      <t>IMPACTO</t>
    </r>
    <r>
      <rPr>
        <sz val="18"/>
        <color indexed="8"/>
        <rFont val="Arial"/>
        <family val="2"/>
      </rPr>
      <t xml:space="preserve"> </t>
    </r>
  </si>
  <si>
    <r>
      <t>Insignificante (1)</t>
    </r>
    <r>
      <rPr>
        <sz val="18"/>
        <color indexed="8"/>
        <rFont val="Arial"/>
        <family val="2"/>
      </rPr>
      <t xml:space="preserve"> </t>
    </r>
  </si>
  <si>
    <r>
      <t>Menor (2)</t>
    </r>
    <r>
      <rPr>
        <sz val="18"/>
        <color indexed="8"/>
        <rFont val="Arial"/>
        <family val="2"/>
      </rPr>
      <t xml:space="preserve"> </t>
    </r>
  </si>
  <si>
    <r>
      <t>Moderado (3)</t>
    </r>
    <r>
      <rPr>
        <sz val="18"/>
        <color indexed="8"/>
        <rFont val="Arial"/>
        <family val="2"/>
      </rPr>
      <t xml:space="preserve"> </t>
    </r>
  </si>
  <si>
    <r>
      <t>Mayor (4)</t>
    </r>
    <r>
      <rPr>
        <sz val="18"/>
        <color indexed="8"/>
        <rFont val="Arial"/>
        <family val="2"/>
      </rPr>
      <t xml:space="preserve"> </t>
    </r>
  </si>
  <si>
    <r>
      <t>Catastrófico (5)</t>
    </r>
    <r>
      <rPr>
        <sz val="18"/>
        <color indexed="8"/>
        <rFont val="Arial"/>
        <family val="2"/>
      </rPr>
      <t xml:space="preserve"> </t>
    </r>
  </si>
  <si>
    <r>
      <t>B</t>
    </r>
    <r>
      <rPr>
        <sz val="18"/>
        <color indexed="8"/>
        <rFont val="Arial"/>
        <family val="2"/>
      </rPr>
      <t xml:space="preserve"> </t>
    </r>
  </si>
  <si>
    <r>
      <t>M</t>
    </r>
    <r>
      <rPr>
        <sz val="18"/>
        <color indexed="8"/>
        <rFont val="Arial"/>
        <family val="2"/>
      </rPr>
      <t xml:space="preserve"> </t>
    </r>
  </si>
  <si>
    <r>
      <t>A</t>
    </r>
    <r>
      <rPr>
        <sz val="18"/>
        <color indexed="8"/>
        <rFont val="Arial"/>
        <family val="2"/>
      </rPr>
      <t xml:space="preserve"> </t>
    </r>
  </si>
  <si>
    <r>
      <t>E</t>
    </r>
    <r>
      <rPr>
        <sz val="18"/>
        <color indexed="8"/>
        <rFont val="Arial"/>
        <family val="2"/>
      </rPr>
      <t xml:space="preserve"> </t>
    </r>
  </si>
  <si>
    <r>
      <t>posible (3)</t>
    </r>
    <r>
      <rPr>
        <sz val="18"/>
        <color indexed="8"/>
        <rFont val="Arial"/>
        <family val="2"/>
      </rPr>
      <t xml:space="preserve"> </t>
    </r>
  </si>
  <si>
    <t>ZONA DE RIESGO</t>
  </si>
  <si>
    <t>CAUSAS</t>
  </si>
  <si>
    <t>RIESGO RESIDUAL</t>
  </si>
  <si>
    <t>PLAN DE MANEJO DEL RIESGO</t>
  </si>
  <si>
    <t>ACCIONES</t>
  </si>
  <si>
    <t>RESPONSABLES</t>
  </si>
  <si>
    <t>FECHA DE CUMPLIMIENTO</t>
  </si>
  <si>
    <t>CRITERIOS</t>
  </si>
  <si>
    <t>RIESGO No:</t>
  </si>
  <si>
    <t>CONTROL No:</t>
  </si>
  <si>
    <t>DESCRIPCIÓN DEL CONTROL:</t>
  </si>
  <si>
    <t>TOTAL</t>
  </si>
  <si>
    <t>TABLA 2. PONDERACION DESPUES DE EVALUADO EL CONTROL</t>
  </si>
  <si>
    <t>RANGOS DE CALIFICACIÓN DE
LOS CONTROLES</t>
  </si>
  <si>
    <t>DEPENDIENDO SI EL CONTROL AFECTA PROBABILIDAD O IMPACTO DESPLAZA EN LA MATRIZ DE CALIFICACIÓN, EVALUACIÓN Y RESPUESTA A LOS RIESGOS</t>
  </si>
  <si>
    <t>CUADRANTES A  DISMINUIR
EN LA PROBABILIDAD</t>
  </si>
  <si>
    <t>CUADRANTES A DISMINUIR EN EL IMPACTO</t>
  </si>
  <si>
    <t>Entre 0-50</t>
  </si>
  <si>
    <t>Entre 51-75</t>
  </si>
  <si>
    <t>Entre 76-100</t>
  </si>
  <si>
    <t>PROBABILIDAD</t>
  </si>
  <si>
    <t>VALOR REFERENCIA</t>
  </si>
  <si>
    <t xml:space="preserve">IMPACTO </t>
  </si>
  <si>
    <t>CONTROL EXISTENTE</t>
  </si>
  <si>
    <t>RIESGO INHERENTE (SIN CONTROLES)</t>
  </si>
  <si>
    <t>EVALUACIÓN DE LOS CONTROLES</t>
  </si>
  <si>
    <t>CONSECUENCIAS</t>
  </si>
  <si>
    <t xml:space="preserve">OBJETIVO </t>
  </si>
  <si>
    <t xml:space="preserve">TIPO DE PROCESO </t>
  </si>
  <si>
    <t>CLASIFICACIÓN DEL RIESGO</t>
  </si>
  <si>
    <t>¿El Riesgo se clasifica como corrupción? (SI/NO)</t>
  </si>
  <si>
    <t>indicador</t>
  </si>
  <si>
    <t>INDICADOR</t>
  </si>
  <si>
    <t>MONITOREO Y REVISIÓN</t>
  </si>
  <si>
    <t>MEDIDA DE RESPUESTA AL RIESGO</t>
  </si>
  <si>
    <t>ANÁLISIS DEL RIESGO SIN CONTROLES</t>
  </si>
  <si>
    <t>ANALISIS DEL RIESGO CON CONTROLES</t>
  </si>
  <si>
    <t>MEDICION DEL RIESGO DE CORRUPCION</t>
  </si>
  <si>
    <t>IMPACTO</t>
  </si>
  <si>
    <t xml:space="preserve">Respuestas </t>
  </si>
  <si>
    <t xml:space="preserve">Descripción </t>
  </si>
  <si>
    <t>Nivel</t>
  </si>
  <si>
    <t>1-5</t>
  </si>
  <si>
    <t xml:space="preserve">Moderado </t>
  </si>
  <si>
    <t xml:space="preserve">6-11 </t>
  </si>
  <si>
    <t xml:space="preserve">Mayor </t>
  </si>
  <si>
    <t>Posible</t>
  </si>
  <si>
    <t xml:space="preserve">12-18 </t>
  </si>
  <si>
    <t>Catastrofico</t>
  </si>
  <si>
    <t>Probable</t>
  </si>
  <si>
    <t>IMPACTO POR RIESGO</t>
  </si>
  <si>
    <t>N° Preg</t>
  </si>
  <si>
    <t>Preguntas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</si>
  <si>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</si>
  <si>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</si>
  <si>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</si>
  <si>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</si>
  <si>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</si>
  <si>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</si>
  <si>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</si>
  <si>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</si>
  <si>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</si>
  <si>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</si>
  <si>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</si>
  <si>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</si>
  <si>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</si>
  <si>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¿Generar pérdida de credibilidad del sector?</t>
  </si>
  <si>
    <t>¿Ocasionar lesiones físicas o pérdida de vidas humanas?</t>
  </si>
  <si>
    <t>¿Afectar la imagen regional?</t>
  </si>
  <si>
    <t>¿Afectar la imagen nacional?</t>
  </si>
  <si>
    <t>Total Preguntas Afirmativas</t>
  </si>
  <si>
    <t>Impacto</t>
  </si>
  <si>
    <t>NIVEL</t>
  </si>
  <si>
    <t>Zona de riesgo</t>
  </si>
  <si>
    <t>B</t>
  </si>
  <si>
    <t>Baja</t>
  </si>
  <si>
    <t>M</t>
  </si>
  <si>
    <t>Moderada</t>
  </si>
  <si>
    <t>A</t>
  </si>
  <si>
    <t>Alta</t>
  </si>
  <si>
    <t>E</t>
  </si>
  <si>
    <t>Extrema</t>
  </si>
  <si>
    <t>Opciones de manejo</t>
  </si>
  <si>
    <t>Asumir el riesgo</t>
  </si>
  <si>
    <t>Asumir el riesgo, reducir el riesgo</t>
  </si>
  <si>
    <t>Reducir el riesgo, evitar, compartir o transferir</t>
  </si>
  <si>
    <t>Planeamiento de contingencia</t>
  </si>
  <si>
    <t>Pagos ex gratia.</t>
  </si>
  <si>
    <t>Administración de proyectos</t>
  </si>
  <si>
    <t>Controles técnicos.</t>
  </si>
  <si>
    <t>Revisiones formales de requerimientos, especificaciones, diseño, ingeniería y operaciones</t>
  </si>
  <si>
    <t>Arreglos contractuales</t>
  </si>
  <si>
    <t>Condiciones contractuales</t>
  </si>
  <si>
    <t>Características de diseño</t>
  </si>
  <si>
    <t>Planes de recupero de desastres</t>
  </si>
  <si>
    <t>Barreras de ingeniería y estructurales</t>
  </si>
  <si>
    <t>Planeamiento de control de fraudes</t>
  </si>
  <si>
    <t>Minimizar la exposición a fuentes de riesgo</t>
  </si>
  <si>
    <t>Planeamiento de cartera</t>
  </si>
  <si>
    <t>Política y controles de precios</t>
  </si>
  <si>
    <t>Separación o reubicación de una actividad y recursos</t>
  </si>
  <si>
    <t>Relaciones públicas</t>
  </si>
  <si>
    <t>Programas de auditoria y cumplimiento</t>
  </si>
  <si>
    <t>Inspecciones y controles de procesos</t>
  </si>
  <si>
    <t>Administración de inversiones y cartera</t>
  </si>
  <si>
    <t>Mantenimiento preventivo</t>
  </si>
  <si>
    <t>Aseguramiento de calidad, administración y estándares</t>
  </si>
  <si>
    <t>Investigación y desarrollo, desarrollo tecnológico</t>
  </si>
  <si>
    <t>Capacitación estructurada y otros programas</t>
  </si>
  <si>
    <t>Supervisión</t>
  </si>
  <si>
    <t>Comprobaciones</t>
  </si>
  <si>
    <t>Acuerdos organizacionales</t>
  </si>
  <si>
    <t>Acciones  para reducir o controlar
 las consecuencias</t>
  </si>
  <si>
    <t>Acciones para reducir o controlar 
la probabilidad</t>
  </si>
  <si>
    <t>Proceso Mejoramiento Continuo</t>
  </si>
  <si>
    <t>FORMATO MATRIZ DE RIESGOS</t>
  </si>
  <si>
    <t xml:space="preserve">PROCESO </t>
  </si>
  <si>
    <r>
      <rPr>
        <b/>
        <sz val="10"/>
        <rFont val="Arial"/>
        <family val="2"/>
      </rPr>
      <t xml:space="preserve">Riesgo estratégico: </t>
    </r>
    <r>
      <rPr>
        <sz val="10"/>
        <rFont val="Arial"/>
        <family val="2"/>
      </rPr>
      <t>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 
Por ejemplo: Mercados, clientes, competidores, globalización, alianzas estratégicas, sector económico, Desarrollo de nuevos bienes o servicios.</t>
    </r>
  </si>
  <si>
    <r>
      <rPr>
        <b/>
        <sz val="10"/>
        <rFont val="Arial"/>
        <family val="2"/>
      </rPr>
      <t>Riesgos de imagen:</t>
    </r>
    <r>
      <rPr>
        <sz val="10"/>
        <rFont val="Arial"/>
        <family val="2"/>
      </rPr>
      <t xml:space="preserve"> Están relacionados con la percepción y la confianza por parte de la ciudadanía hacia la institución. 
Por ejemplo: Conocimiento de prácticas corruptas, manejo desacertado de los medios de comunicación, insatisfacción ciudadana por el mal servicio, incumplimiento de planes, programas y proyectos</t>
    </r>
  </si>
  <si>
    <r>
      <rPr>
        <b/>
        <sz val="10"/>
        <rFont val="Arial"/>
        <family val="2"/>
      </rPr>
      <t>Riesgos operativos:</t>
    </r>
    <r>
      <rPr>
        <sz val="10"/>
        <rFont val="Arial"/>
        <family val="2"/>
      </rPr>
      <t xml:space="preserve"> Comprenden riesgos provenientes del funcionamiento y operatividad de los sistemas de información institucional, de la definición de los procesos, de la estructura de la entidad, de la articulación entre dependencias.
Pueden surgir de: Flujos de información y comunicación, operación de los procesos y su interrelación, debilidad interna en la infraestructura, dotación, talento humano, la desarticulación entre procesos/dependencias.</t>
    </r>
  </si>
  <si>
    <r>
      <rPr>
        <b/>
        <sz val="10"/>
        <rFont val="Arial"/>
        <family val="2"/>
      </rPr>
      <t>Riesgos de cumplimiento:</t>
    </r>
    <r>
      <rPr>
        <sz val="10"/>
        <rFont val="Arial"/>
        <family val="2"/>
      </rPr>
      <t xml:space="preserve"> Se asocian con la capacidad de la entidad para cumplir con los requisitos legales, contractuales, de ética pública y en general con su compromiso ante la comunidad.
Por ejemplo: Regulativos, legales, contractuales, de conducta de negocios, de ética, fiduciarios y de calidad.</t>
    </r>
  </si>
  <si>
    <r>
      <rPr>
        <b/>
        <sz val="10"/>
        <rFont val="Arial"/>
        <family val="2"/>
      </rPr>
      <t>Riesgos financieros:</t>
    </r>
    <r>
      <rPr>
        <sz val="10"/>
        <rFont val="Arial"/>
        <family val="2"/>
      </rPr>
      <t xml:space="preserve"> Se relacionan con el manejo de los recursos de la entidad que incluyen: la ejecución presupuestal, la elaboración de los estados financieros, los pagos, manejos de excedentes de tesorería y el manejo sobre los bienes. Pueden surgir de: Transferencias, facturación, tesorería, comercialización, inversión, flujos de efectivo, capital de trabajo y reportes financieros. </t>
    </r>
  </si>
  <si>
    <r>
      <rPr>
        <b/>
        <sz val="10"/>
        <rFont val="Arial"/>
        <family val="2"/>
      </rPr>
      <t>Riesgos de tecnología:</t>
    </r>
    <r>
      <rPr>
        <sz val="10"/>
        <rFont val="Arial"/>
        <family val="2"/>
      </rPr>
      <t xml:space="preserve"> Se asocian con la capacidad de la entidad para cumplir con los requisitos legales, contractuales, de ética pública y en general con su compromiso ante la comunidad. Por ejemplo: Software: compatibilidad, manejo de configuración, etc.; Hardware: capacidad, desempeño, obsolescencia; Sistemas: diseño, complejidad, especificaciones. </t>
    </r>
  </si>
  <si>
    <r>
      <rPr>
        <b/>
        <sz val="10"/>
        <rFont val="Arial"/>
        <family val="2"/>
      </rPr>
      <t>Riesgo de corrupción:</t>
    </r>
    <r>
      <rPr>
        <sz val="10"/>
        <rFont val="Arial"/>
        <family val="2"/>
      </rPr>
      <t xml:space="preserve"> Posibilidad de que por acción u omisión, mediante el uso indebido del poder, de los recursos o de la información, se lesionen los intereses de una entidad y en consecuencia del Estado, para la obtención de un beneficio particular. </t>
    </r>
  </si>
  <si>
    <r>
      <rPr>
        <b/>
        <sz val="10"/>
        <rFont val="Arial"/>
        <family val="2"/>
      </rPr>
      <t xml:space="preserve">Riesgo de Seguridad de la información: </t>
    </r>
    <r>
      <rPr>
        <sz val="10"/>
        <rFont val="Arial"/>
        <family val="2"/>
      </rPr>
      <t xml:space="preserve">El potencial de que una amenaza dada explote las vulnerabilidades de un activo o grupo de activos, causando perdida o daño a la organización </t>
    </r>
  </si>
  <si>
    <r>
      <rPr>
        <b/>
        <sz val="10"/>
        <rFont val="Arial"/>
        <family val="2"/>
      </rPr>
      <t>Riesgos Normativos:</t>
    </r>
    <r>
      <rPr>
        <sz val="10"/>
        <rFont val="Arial"/>
        <family val="2"/>
      </rPr>
      <t xml:space="preserve"> </t>
    </r>
    <r>
      <rPr>
        <i/>
        <sz val="10"/>
        <rFont val="Arial"/>
        <family val="2"/>
      </rPr>
      <t>son aquellos que se relacionan tanto con los daños generados por la violación de una prescripción u obligación legal, incumplimientos a políticas internas, como con la volatilidad normativa. Dentro de este tipo se pueden agrupar los incumplimientos a obligaciones tributarias, a tiempos en la presentación de estados financieros a solicitudes de información y demás incumplimientos legales aplicables.</t>
    </r>
  </si>
  <si>
    <t>TIPOS DE RIESGO</t>
  </si>
  <si>
    <t>¿Están definidos los responsables de la ejecución del control y del seguimiento?</t>
  </si>
  <si>
    <t xml:space="preserve">B </t>
  </si>
  <si>
    <t xml:space="preserve">A </t>
  </si>
  <si>
    <t xml:space="preserve">E </t>
  </si>
  <si>
    <t>CONCEPTO</t>
  </si>
  <si>
    <t>FRECUENCIA</t>
  </si>
  <si>
    <t>Raro</t>
  </si>
  <si>
    <t>No se ha presentado en los últimos 5 años.</t>
  </si>
  <si>
    <t>Improbable</t>
  </si>
  <si>
    <t>Al menos 1 vez en los últimos 5 años.</t>
  </si>
  <si>
    <t>Al menos 1 vez en los últimos 2 años.</t>
  </si>
  <si>
    <t>El evento ocurrirá en la mayoría de las circunstancias.</t>
  </si>
  <si>
    <t>Al menos de 1 vez en el último año.</t>
  </si>
  <si>
    <t>Casi Seguro</t>
  </si>
  <si>
    <t>Se espera que el evento ocurra en la mayoría de circunstancias.</t>
  </si>
  <si>
    <t>Más de una vez al año.</t>
  </si>
  <si>
    <t xml:space="preserve">NIVEL </t>
  </si>
  <si>
    <t xml:space="preserve">CONCEPTO </t>
  </si>
  <si>
    <t xml:space="preserve">Insignificante </t>
  </si>
  <si>
    <t xml:space="preserve">Menor </t>
  </si>
  <si>
    <t xml:space="preserve">Catastrófico </t>
  </si>
  <si>
    <t>EVALUACION
 DEL CONTROL</t>
  </si>
  <si>
    <t xml:space="preserve">¿El control es automático? (Sistemas o Software que permiten incluir contraseñas de acceso, o con controles de seguimiento a aprobaciones o ejecuciones que se realizan a través de éste, generación de reportes o indicadores, sistemas de seguridad con scanner, sistemas de grabación, entre otros)
</t>
  </si>
  <si>
    <t xml:space="preserve">¿El control es manual? (Políticas de operación aplicables, autorizaciones a través de firmas o confirmaciones vía correo electrónico, archivos físicos, consecutivos, listas de chequeo, controles de seguridad con personal especializado, entre otros.)
</t>
  </si>
  <si>
    <t xml:space="preserve">¿La frecuencia de ejecución del control y seguimiento es adecuada.?
</t>
  </si>
  <si>
    <t xml:space="preserve">¿Se cuentan con evidencias de la ejecución y seguimiento del control?
</t>
  </si>
  <si>
    <t xml:space="preserve">¿En el tiempo que lleva el control ha demostrado ser efectiva?
</t>
  </si>
  <si>
    <t>NO</t>
  </si>
  <si>
    <t>Rangos de Calificación del control</t>
  </si>
  <si>
    <t>Cuadrantes a disminuir en la probabilidad</t>
  </si>
  <si>
    <t>Entre 0 - 50</t>
  </si>
  <si>
    <t>Entre 51 - 75</t>
  </si>
  <si>
    <t>Entre 76 - 100</t>
  </si>
  <si>
    <t>Casi seguro (5)</t>
  </si>
  <si>
    <t>Probable (4)</t>
  </si>
  <si>
    <t>Improbable (2)</t>
  </si>
  <si>
    <t>Rara vez (1)</t>
  </si>
  <si>
    <t>Código: FT-MC-AR-01</t>
  </si>
  <si>
    <t>Fecha: 18 de Mayo de 2017</t>
  </si>
  <si>
    <t xml:space="preserve">página </t>
  </si>
  <si>
    <t>Versión: 1.0</t>
  </si>
  <si>
    <t>Socios estratégicos para el desarrollo de proyectos.</t>
  </si>
  <si>
    <t>Operativo</t>
  </si>
  <si>
    <t>¿Existen manuales, instructivos, procedimientos o  documentos para el soporte del control?</t>
  </si>
  <si>
    <t>ESTRÁTEGICO</t>
  </si>
  <si>
    <t>DIRECCIONAMIENTO ESTRATÉGICO</t>
  </si>
  <si>
    <t>Orientar a la entidad en la definición de lineamientos, estrategias, planes, programas y proyectos que se concreten en el Plan Estratégico, como una herramienta de  gestión gerencial que permita dar cumplimiento a la misión, la visión y los objetivos institucionales y que facilite la toma de decisiones para cumplir con las expectativas de la empresa en cuanto a crecimiento, rentabilidad y perdurabilidad con responsabilidad social.</t>
  </si>
  <si>
    <t>El evento puede ocurrir solo en circunstancias excepcionales. (poco comunes o anormales).</t>
  </si>
  <si>
    <t>FACTIBILIDAD</t>
  </si>
  <si>
    <t>El evento puede ocurrir ocasionalmente.</t>
  </si>
  <si>
    <t>El evento podría ocurrir en cualquier momento.</t>
  </si>
  <si>
    <t>*No hay interrupción de las operaciones de la entidad.
*No se generan sanciones económicas o administrativas.
*No se afecta la imagen institucional de forma significativa.</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</si>
  <si>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 Imagen institucional afectada en el orden nacional o regional por
retrasos en la prestación del servicio a los usuarios o ciudadanos.
* Investigaciones penales, fiscales o disciplinarias.</t>
  </si>
  <si>
    <t>*Interrupción de las operaciones de la Entidad por un (1) día.
* Reclamaciones o quejas de los usuarios que podrían implicar
una denuncia ante los entes reguladores o una demanda de
largo alcance para la entidad.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disciplinarias.E21</t>
  </si>
  <si>
    <t>*Interrupción de las operaciones de la Entidad por más de dos
(2) días.
* Pérdida de información crítica que puede ser recuperada de
forma parcial o incompleta.
* Sanción por parte del ente de control u otro ente regulador.
*Incumplimiento en las metas y objetivos institucionales afectando
el cumplimiento en las metas de gobierno.
* Imagen institucional afectada en el orden nacional o regional
por incumplimientos en la prestación del servicio a los
usuarios o ciudadanos.</t>
  </si>
  <si>
    <t>*Interrupción de las operaciones de la Entidad por más de
cinco (5) días.
* Intervención por parte de un ente de control u otro ente
regulador.
* Pérdida de Información crítica para la entidad que no se
puede recuperar.
*Incumplimiento en las metas y objetivos institucionales afectando
de forma grave la ejecución presupuestal.
* Imagen institucional afectada en el orden nacional o regional
por actos o hechos de corrupción comprobados.</t>
  </si>
  <si>
    <t xml:space="preserve">
Procesos y Procedimientos documentados.
</t>
  </si>
  <si>
    <t>Cuadrantes a Disminuir</t>
  </si>
  <si>
    <t>(4)
PROBABLE</t>
  </si>
  <si>
    <t>(4)
MAYOR</t>
  </si>
  <si>
    <t>(16)
EXTREMO</t>
  </si>
  <si>
    <t xml:space="preserve">Riesgo </t>
  </si>
  <si>
    <t>AMENAZAS
(Factores Externos )</t>
  </si>
  <si>
    <t>DEBILIDADES
(Factores Internos)</t>
  </si>
  <si>
    <t>OPORTUNIDADES</t>
  </si>
  <si>
    <t>FORTALEZAS</t>
  </si>
  <si>
    <t>Modificaciones en la asignación presupuestal a nivel distrital.</t>
  </si>
  <si>
    <t>Articulación con las diferentes empresas y entidades para el cumplimiento de la misión de la empresa</t>
  </si>
  <si>
    <t>Ajustes  en las directrices distritales para la ejecución de los planes, programas y proyectos.</t>
  </si>
  <si>
    <t>Glosario</t>
  </si>
  <si>
    <t>Gatos publico</t>
  </si>
  <si>
    <t>El gasto público es el total de gastos realizados por el sector público, tanto en la adquisición de bienes y servicios como en la prestación de subsidios y transferencias</t>
  </si>
  <si>
    <t>Cambios en la economía del país que pueden influir en la formulación y desarrollo de los objetivos de la empresa.</t>
  </si>
  <si>
    <t>Conocimientos solidos del Recurso Humano que interviene en los procesos.</t>
  </si>
  <si>
    <t>NO
operativo</t>
  </si>
  <si>
    <t>Seguimiento periódico al cumplimiento de metas</t>
  </si>
  <si>
    <t>Factores país-ciudad que intervienen en desarrollo de la misión de la empresa</t>
  </si>
  <si>
    <t>Alianzas estratégicas con otras instituciones para ejecutar programas y proyectos</t>
  </si>
  <si>
    <t>Diversidades étnicas y culturales que generan cambios en el desarrollo y cumplimiento de los proyectos.</t>
  </si>
  <si>
    <t xml:space="preserve">
*Retrasos en el desarrollo de planes, proyectos y programas.
*Entrega de información errónea e inoportuna a las  diferentes partes interesadas.
*Incumplimiento de las metas y objetivos de la empresa.
*Toma de decisiones mal estructuradas y sin soportes solidos.
*Hallazgos por parte de los Entes de Control que pueden desencadenar Investigaciones disciplinarias, penales, fiscales y/o sanciones para la empresa.
</t>
  </si>
  <si>
    <t xml:space="preserve">
*Retrasos en el desarrollo de planes, proyectos y programas.
*Incremento de gastos por dilatación del tiempo en la ejecución de planes, proyectos y programas.
*Incumplimiento de las metas y objetivos de la empresa.
*Planeación presupuestal que no cumple con las necesidades de la empresa.
*Hallazgos por parte de los Entes de Control que pueden desencadenar Investigaciones disciplinarias, penales, fiscales y/o sanciones para la empresa.</t>
  </si>
  <si>
    <t xml:space="preserve">Estratégico
</t>
  </si>
  <si>
    <t>.
*Incremento de gastos por dilatación del tiempo en la ejecución de planes, proyectos y programas.
*Incumplimiento de las metas y objetivos de la empresa.
*Hallazgos por parte de los Entes de Control que pueden desencadenar Investigaciones disciplinarias, penales, fiscales y/o sanciones para la empresa.
* Perdida de credibilidad en la empresa.</t>
  </si>
  <si>
    <t>Estratégico</t>
  </si>
  <si>
    <t>Cambios en las normas relacionadas con el funcionamiento de la empresa.</t>
  </si>
  <si>
    <t>Situaciones sociales de orden público que afectan el normal desarrollo de los proyectos.</t>
  </si>
  <si>
    <t>RIESGO
(¿Qué puede suceder?)</t>
  </si>
  <si>
    <t xml:space="preserve">
Formulación de los instrumentos de planeación para la ejecución de los planes, programas y proyectos que debe desarrollar la empresa en el marco de su objeto social, sin los requerimientos técnicos, jurídicos y financieros.</t>
  </si>
  <si>
    <t>Seguimiento a los  planes, programas y proyectos sin los controles y mecanismos efectivos para evidenciar el estado del avance o retrasos en el cumplimiento de las metas</t>
  </si>
  <si>
    <t>Información incompleta, inoportuna y sin el análisis requerido para la formulación, seguimiento y cumplimiento de las metas.</t>
  </si>
  <si>
    <t>Desconocimiento y falta de aplicación de los diferentes elementos que conforman los  procesos.</t>
  </si>
  <si>
    <t>Ausencia de controles para efectuar seguimiento a los planes, proyectos y programas.</t>
  </si>
  <si>
    <t xml:space="preserve">
Incumplimiento de las metas de los planes, programas y proyectos definidos en el desarrollo de su misionalidad</t>
  </si>
  <si>
    <t>Cambios en los lineamientos de la empresa, que generan ajustes y retrasos en el cumplimiento de las metas.</t>
  </si>
  <si>
    <t xml:space="preserve">Cambios en las normas relacionadas con el funcionamiento de la empresa.
Información incompleta, inoportuna y sin el análisis requerido para la formulación, seguimiento y cumplimiento de las metas.
Ajustes  en las directrices distritales para la ejecución de los planes, programas y proyectos. 
Desconocimiento y falta de aplicación de los diferentes elementos que conforman los  procesos.
Modificaciones en la asignación presupuestal a nivel distrital. 
Cambios en la economía del país que pueden influir en la formulación y desarrollo de los objetivos de la empresa. 
Cambios en los lineamientos de la empresa, que generan ajustes y retrasos en el cumplimiento de las metas.
</t>
  </si>
  <si>
    <t xml:space="preserve">Cambios en las normas relacionadas con el funcionamiento de la empresa.
Ajustes  en las directrices distritales para la ejecución de los planes, programas y proyectos. 
Desconocimiento y falta de aplicación de los diferentes elementos que conforman los  procesos.
Modificaciones en la asignación presupuestal a nivel distrital. 
Cambios en los lineamientos de la empresa, que generan ajustes y retrasos en el cumplimiento de las metas.
Situaciones sociales de orden público que afectan el normal desarrollo de los proyectos. 
Diversidades étnicas y culturales que generan cambios en el desarrollo y cumplimiento de los proyectos.
</t>
  </si>
  <si>
    <t xml:space="preserve">
Información incompleta, inoportuna y sin el análisis requerido para la formulación, seguimiento y cumplimiento de las metas.
Desconocimiento y falta de aplicación de los diferentes elementos que conforman los  procesos.
Ausencia de controles para efectuar seguimiento a los planes, proyectos y programas.
Cambios en los lineamientos de la empresa, que generan ajustes y retrasos en el cumplimiento de las metas.
</t>
  </si>
  <si>
    <t xml:space="preserve">
*Procesos y Procedimientos documentados.
*Comités de la empresa.
*Plan estratégico.
</t>
  </si>
  <si>
    <t xml:space="preserve">*Herramientas  de seguimiento  cumplimiento a metas (FUSS,SEGPLAN)
*Indicadores de Gestión
*Comités de la empresa.
*Seguimiento al plan de acción.
*Seguimiento al plan de contratación.
*Seguimiento al plan estratégico
</t>
  </si>
  <si>
    <t xml:space="preserve">
*Procesos y Procedimientos documentados.
*Indicadores de Gestión
*Comités de la empresa.</t>
  </si>
  <si>
    <t>1.  Realizar trimestralmente un reporte a las áreas  sobre el estado de cada una de las metas establecidas en el Plan de acción, para identificar avances y retrasos en el cumplimiento de la metas.</t>
  </si>
  <si>
    <t>Oficina Asesora de Planeación</t>
  </si>
  <si>
    <t xml:space="preserve">
Comités de la empresa.
</t>
  </si>
  <si>
    <t xml:space="preserve">
Plan estratégico.
</t>
  </si>
  <si>
    <t>Herramientas  de seguimiento  cumplimiento a metas (FUSS,SEGPLAN)</t>
  </si>
  <si>
    <t xml:space="preserve">Indicadores de Gestión
</t>
  </si>
  <si>
    <t xml:space="preserve">
Comités de la empresa.
</t>
  </si>
  <si>
    <t>Seguimiento al plan de acción</t>
  </si>
  <si>
    <t xml:space="preserve"> 
Seguimiento al plan de contratación.
</t>
  </si>
  <si>
    <t xml:space="preserve">
Procesos y Procedimientos documentados.
</t>
  </si>
  <si>
    <t xml:space="preserve">
Indicadores de Gestión
</t>
  </si>
  <si>
    <t xml:space="preserve">
Comités de la empresa</t>
  </si>
  <si>
    <t>Seguimiento al plan estratégico.</t>
  </si>
  <si>
    <t xml:space="preserve">
1. Formulación de los instrumentos de planeación para la ejecución de los planes, programas y proyectos que debe desarrollar la empresa en el marco de su objeto social, sin los requerimientos técnicos, jurídicos y financieros.</t>
  </si>
  <si>
    <t xml:space="preserve">
2. Incumplimiento de las metas de los planes, programas y proyectos definidos en el desarrollo de su misionalidad</t>
  </si>
  <si>
    <t>3. Seguimiento a los  planes, programas y proyectos sin los controles y mecanismos efectivos para evidenciar el estado del avance o retrasos en el cumplimiento de las metas.</t>
  </si>
  <si>
    <t>Evitar</t>
  </si>
  <si>
    <t>Diciembre de  2018</t>
  </si>
  <si>
    <t>2. Implementar una estrategia de socialización de procesos y procedimientos para  promover su implementación y mejoramiento continuo.</t>
  </si>
  <si>
    <t>Evaluación de la estrategia de socialización/Número de procesos socializados</t>
  </si>
  <si>
    <t>2. Implementar una estrategia de socialización de los procesos y procedimientos para  promover su implementación y mejoramiento continuo.</t>
  </si>
  <si>
    <t>Diciembre de 2018</t>
  </si>
  <si>
    <t>Reportes realizados/Número de seguimientos programados.</t>
  </si>
  <si>
    <t>2. Hacer seguimiento al Plan estratégico de la empresa, con el fin de verificar el cumplimiento de los objetivos, la aplicación de las líneas de acción y el avance de cumplimiento.</t>
  </si>
  <si>
    <t>Cumplimiento de objetivos/ numero de objetivos planteados en el plan estratégico</t>
  </si>
  <si>
    <t>Número de procesos con normograma asociado/Número de procesos</t>
  </si>
  <si>
    <t>Número de comités reglamentados/Número de comités identificados</t>
  </si>
  <si>
    <t>ESTRATEGICO</t>
  </si>
  <si>
    <t>COMUNICACIÓN INSTITUCIONAL</t>
  </si>
  <si>
    <t>Desarrollar estrategias o acciones de comunicación para atender de manera oportuna las necesidades de información de los diferentes
públicos objetivo a nivel interno y externo, así como la puesta en marcha de estrategias orientadas al posicionamiento de marca y a la
consolidación de la gestión de la Empresa de Renovación y Desarrollo Urbano de Bogotá acordes con el plan estratégico de la entidad</t>
  </si>
  <si>
    <t>Divulgación de información incompleta, confusa e inoportuna</t>
  </si>
  <si>
    <t>*El no cumplimiento de los procedimientos establecidos   
*Diversidad de fuentes  para la misma información
*Fallas en la comunicación entre los responsables de los procesos
*Deficiente monitoreo de medios de comunicación y de la evolución de noticias relacionadas con la empresa, el sector y el Distrito Capital
*Entrega de información extemporánea o incompleta por parte de los diferentes procesos 
*Fallas técnicas en la plataforma web (internet e intranet)
* La no  definición del Manual de Crisis y manejo de la información</t>
  </si>
  <si>
    <t>*Pérdida de credibilidad de la empresa ante el público objetivo y la opinión pública.
*Insatisfacción de los Ciudadanos y Funcionarios de la empresa
*Reprocesos
*Bajo impacto de las acciones de la empresa ante el publico objetivo.
*Afecta la reputación de la empresa
*Perdida de la credibilidad de la Administración Distrital</t>
  </si>
  <si>
    <t>(5)
CASI SEGURO</t>
  </si>
  <si>
    <t>(3)
MODERADO</t>
  </si>
  <si>
    <t>(15)
EXTREMO</t>
  </si>
  <si>
    <t>Política de comunicaciones
Plan estratégico de comunicaciones
Procedimientos de  comunicación 
Realizar Monitoreo de Medios Masivos sobre la información publicada y hacer los informes cualitativos y cuantitativos. 
Verificar requisitos que debe cumplir la información que se va a publicar en la web</t>
  </si>
  <si>
    <t xml:space="preserve"> Reducir el riesgo</t>
  </si>
  <si>
    <t xml:space="preserve">
1. Actualizar y Divulgar los procesos y procedimientos requeridos.
2. Ajustar aprobar y socializar Manual de Crisis
3. Realizar encuesta de percepción de los objetivos públicos externos
</t>
  </si>
  <si>
    <t>Jefe Oficina Asesora Comunicaciones</t>
  </si>
  <si>
    <t>1. Julio de 2017
2. Noviembre 2017
3. Septiembre 2017</t>
  </si>
  <si>
    <t>1. 100% de los Documentos identificados actualizados y publicados
2.Manual de Crisis ajustado y publicado
3.Informes de los resultados de la encuesta</t>
  </si>
  <si>
    <t xml:space="preserve">Manipulación de la información u omisión de la misma </t>
  </si>
  <si>
    <t>Intereses particulares en el manejo y divulgación de la información
No cumplimiento de los procedimientos establecidos de comunicación Interna y Externa.</t>
  </si>
  <si>
    <t>Demandas y acciones de tutelas en contra de la empresa
Investigaciones disciplinarias, penales, fiscales y civiles
Pérdida de credibilidad ante le público objetivo y la opinión publica</t>
  </si>
  <si>
    <t>Corrupción</t>
  </si>
  <si>
    <t>SI</t>
  </si>
  <si>
    <t>(3)
POSIBLE</t>
  </si>
  <si>
    <t>(5)
CATASTROFICO</t>
  </si>
  <si>
    <t>Verificar requisitos que debe cumplir la información que se va a publicar en la web
Procedimientos de comunicaciones</t>
  </si>
  <si>
    <t>(5)
ALTO</t>
  </si>
  <si>
    <t>Evitar el riesgo</t>
  </si>
  <si>
    <t xml:space="preserve">1. Actualización y publicación del 100% de los procedimientos.
2. Monitoreo de  redes sociales
3. Revisión, aprobación y seguimiento de las solicitudes de publicación en la web y la intranet.
</t>
  </si>
  <si>
    <t>1. Julio 2017
2. Mensual
3. Diario</t>
  </si>
  <si>
    <t xml:space="preserve">1. Actualización y publicación del 100% de los procedimientos.
2. Informe mensual de monitoreo de redes
3. Revisión, aprobación y seguimiento de las solicitudes de publicación en la web y la intranet.
</t>
  </si>
  <si>
    <t>Centralización de las políticas de comunicaciones en el sector.</t>
  </si>
  <si>
    <t>Falta de recursos económicos.</t>
  </si>
  <si>
    <t>Desinformación</t>
  </si>
  <si>
    <t>Fallas en los canales de información.</t>
  </si>
  <si>
    <t>Intereses particulares y/o políticos.</t>
  </si>
  <si>
    <t>Falta de información unificada y oportuna.</t>
  </si>
  <si>
    <t>Oposiciones frente a los proyectos que desarrolla la empresa.</t>
  </si>
  <si>
    <t>Recortes presupuestales.</t>
  </si>
  <si>
    <t>Restricciones legales para las actividades de comunicaciones.</t>
  </si>
  <si>
    <t>Falta de información unificada y oportuna</t>
  </si>
  <si>
    <t>Proyectos de interés para la ciudad.</t>
  </si>
  <si>
    <t xml:space="preserve">Experiencia y compromiso del personal para el desarrollo de las actividades de comunicaciones. </t>
  </si>
  <si>
    <t>Credibilidad en el sector inmobiliario</t>
  </si>
  <si>
    <t>Recurso humano disponible para la gestión del área.</t>
  </si>
  <si>
    <t>Disposición de los medios masivos de comunicación para la divulgación de información</t>
  </si>
  <si>
    <t>MATRIZ DOFA INSTITUCIONAL 2017</t>
  </si>
  <si>
    <t>PROCESO</t>
  </si>
  <si>
    <t>MEJORAMIENTO CONTINUO</t>
  </si>
  <si>
    <t>Asegurar el mejoramiento continuo de los procesos, a partir de la utilización de herramientas del SIG, que permitan cumplir con los requisitos  del proceso y optimizar su desempeño.</t>
  </si>
  <si>
    <t xml:space="preserve">Falta de aplicación de los procedimientos establecidos en la Empresa
</t>
  </si>
  <si>
    <t>*Falta de socialización al interior de las áreas de  los diferentes procedimientos.
*procedimientos desactualizados
*procedimientos mal documentados
*Procedimientos con actividades diferentes a las que se realizan.
*Falta de compromiso por parte de los responsables de los procesos.
*Desconocimiento de los procedimientos</t>
  </si>
  <si>
    <t>*Problemas para la toma de decisiones.
*Hallazgos de auditorias internas y externas
*Incumplimientos de los lineamiento de la Empresa.
*Sanciones e investigaciones.
*Falta de soportes para llevar a cabo las diferentes actividades de la empresa
*Materialización de los riesgos identificados en la empresa.</t>
  </si>
  <si>
    <t>PROBABLE</t>
  </si>
  <si>
    <t xml:space="preserve">
MODERADO</t>
  </si>
  <si>
    <t>ALTO</t>
  </si>
  <si>
    <t xml:space="preserve">
*Guía para elaboración, Actualización y eliminación de Documentos.
*Procedimiento de control de documentos.
*Publicación de los documentos en la Intranet.
</t>
  </si>
  <si>
    <t xml:space="preserve"> (3)
MODERADO</t>
  </si>
  <si>
    <t>1. Una vez publicados los documentos enviar correo a los involucrados del proceso informando su publicación.
2. Programar con los lideres de proceso las socializaciones de los procedimientos</t>
  </si>
  <si>
    <t>Oficina Asesora de planeación
Todas las áreas</t>
  </si>
  <si>
    <t>Cada vez que se actualizan los documentos</t>
  </si>
  <si>
    <t xml:space="preserve">1. Correos informando la publicación de los documentos
2.Socializaciones realizadas/ socializaciones programados </t>
  </si>
  <si>
    <t xml:space="preserve">
Posibilidad de materialización de los riesgos</t>
  </si>
  <si>
    <t>*Desconocimiento de los riesgos que componen el proceso.
*Falta de compromiso por parte de los responsables de los procesos.
*Falta de seguimiento a los riesgos Identificados en los procesos.
*Controles y Plan de manejo del riesgo  poco efectivos.
*Cambios y ajustes a la normatividad relacionada con el proceso.
* Fallas en la definición del contexto estratégico para la identificación del riesgo.</t>
  </si>
  <si>
    <t>*Problemas para la toma de decisiones.
*Hallazgos de auditorias internas y externas
*Incumplimientos de los lineamientos de la Empresa.
*Sanciones e investigaciones.
*Materialización de los riesgos identificados en la empresa.</t>
  </si>
  <si>
    <t>POSIBLE</t>
  </si>
  <si>
    <t>MODERADO</t>
  </si>
  <si>
    <t>*Actualización anual de los riesgos por proceso.
*Seguimiento cada cuatro meses por parte de control interno.</t>
  </si>
  <si>
    <t>1. Verificar el seguimiento de los riesgos en los comités de autoevaluación de cada una de las áreas
2.Circular de comités de autoevaluación actualizada</t>
  </si>
  <si>
    <t xml:space="preserve">Oficina Asesora de planeación
Todas las áreas
</t>
  </si>
  <si>
    <t>Deficiencia en la formulación de acciones correctivas, preventivas y de mejora</t>
  </si>
  <si>
    <t>*Falta de técnicas para el análisis y formulación de acciones correctivas, preventivas y de mejora.
*Falta de la cultura de autocontrol 
*Que las personas designadas por las áreas no sean las idóneas</t>
  </si>
  <si>
    <t>*Autoevaluación del control y de la gestión con baja calidad.
*Desviación de los controles de los procesos evaluados.
*Posibles sanciones por parte de entes de control.
*No conformidades</t>
  </si>
  <si>
    <t>MAYOR</t>
  </si>
  <si>
    <t>*Acompañamiento en la formulación de acciones por parte de la OAP.
*Seguimiento a la efectividad de las acciones por parte de la OCI.</t>
  </si>
  <si>
    <t>Evitar y Reducir</t>
  </si>
  <si>
    <t>1.Actualizar el procedimiento de acciones preventivas, correctivas de mejora y planes de mejoramiento, aclarando las actividades de acompañamiento y seguimiento.
2. Circular de comités de autoevaluación actualizada</t>
  </si>
  <si>
    <t>1. Un procedimiento de acciones preventivas, correctivas de mejora y planes de mejoramiento actualizado
2. Una circular de comités de autoevaluación</t>
  </si>
  <si>
    <t>Cambios y ajustes a la normatividad relacionada con el proceso</t>
  </si>
  <si>
    <t>Compromiso de la empresa con el mejoramiento continuo</t>
  </si>
  <si>
    <t>Desconocimiento de proceso, procedimientos y sus documentos soporte</t>
  </si>
  <si>
    <t>No cumplir con los procedimientos establecidos</t>
  </si>
  <si>
    <t>Deficiencia en los programas de capacitación.</t>
  </si>
  <si>
    <t>Cambios en los lineamientos de la Entidad.</t>
  </si>
  <si>
    <t>Asesoría por parte de las diferentes entidades que dan la línea en los temas de mejoramiento continuo.</t>
  </si>
  <si>
    <t>Experiencia del personal en el desarrollo de las actividades</t>
  </si>
  <si>
    <t>Conocimiento de la normatividad aplicable</t>
  </si>
  <si>
    <t>Brindar la orientación e información a la ciudadanía sobre el objeto, misión, visión, funciones y responsabilidades de la empresa y administrar el sistema Distrital de Quejas y Soluciones -SDQS para satisfacer sus necesidades y proteger sus derechos frente a los servicios que la empresa presta.</t>
  </si>
  <si>
    <t xml:space="preserve">
Fallas en la prestación del servicio</t>
  </si>
  <si>
    <t>*Desconocimiento de los ciudadanos y las diferentes entidades de  la misión de la empresa.
*Falta de claridad en la solicitud recibida.
*Traslado inadecuado de la petición.
*Falta de competencia del funcionario que atiende el público.
*Demora en la respuesta a solicitudes generadas al usuario.
*Falta de recurso humano permanente para la atención al usuario.
*Demoras en la consecución de la información.
*Demoras en la asignación interna.
*Fallas tecnológicas</t>
  </si>
  <si>
    <t>*Mala calificación por parte de entes de control en el estándar de atención al ciudadano.
*Perdida de imagen ante la ciudadanía
Investigaciones disciplinarias</t>
  </si>
  <si>
    <t>Cumplimiento</t>
  </si>
  <si>
    <t>PROBABLE
(4)</t>
  </si>
  <si>
    <t>MENOR
(2)</t>
  </si>
  <si>
    <t>ALTO
(8)</t>
  </si>
  <si>
    <t>*Alertas SDQS
*Reuniones de Seguimiento
*Capacitaciones y sensibilizaciones permanentes</t>
  </si>
  <si>
    <t>Implementar y ejecutar el plan  de evaluaciones de capacitación y evaluación de conocimiento</t>
  </si>
  <si>
    <t>Oficina de Gestión Social</t>
  </si>
  <si>
    <t>Diciembre 31 de 2017</t>
  </si>
  <si>
    <t>Numero de actividades ejecutadas en el plan /programadas</t>
  </si>
  <si>
    <t>Ineficacia en la atención al ciudadano por parte de la empresa</t>
  </si>
  <si>
    <t>*Falta de claridad en la solicitud recibida
*Falta del reporte de las solicitudes recepcionadas por los diferentes canales.
*Traslado inadecuado de la petición.
*Fallas en la asignación interna.
*Falta de comunicación y conocimiento de quien debe informar y consolidar la información.
*Falta de conocimiento en la normatividad relacionada.
*Demoras en la consecución de la información.</t>
  </si>
  <si>
    <t>*Incumplimiento en los términos establecidos de respuesta.
*Faltas disciplinarias.
*Perdida de credibilidad en la empresa
Sanciones , demandas y procesos jurídicos a la empresa.</t>
  </si>
  <si>
    <t xml:space="preserve">MODERADO
(3)
</t>
  </si>
  <si>
    <t>ALTO
(12)</t>
  </si>
  <si>
    <t>*Memorandos y sensibilizaciones
*Seguimiento a los diferentes canales
*
Procedimiento atención al ciudadano</t>
  </si>
  <si>
    <t>MODERADA
(3)</t>
  </si>
  <si>
    <t>1. Socializar Procedimiento atención al ciudadano
2. Mejorar las alertas de los requerimientos mediante el sistema de informados al administrador SDQS</t>
  </si>
  <si>
    <t>1. Un procedimiento socializado.
2. Sistema de alertas ajustado</t>
  </si>
  <si>
    <t>Conductas tendientes a favorecer a terceros por trámites en las solicitudes y requerimientos</t>
  </si>
  <si>
    <t>*Falta de idoneidad y ética del personal.
*Intereses particulares.</t>
  </si>
  <si>
    <t>*Acciones Judiciales.
*Investigaciones disciplinarias, penales fiscales y civiles.
*Perdida de credibilidad.</t>
  </si>
  <si>
    <t>IMPROBABLE
(2)</t>
  </si>
  <si>
    <t>MAYOR
(4)</t>
  </si>
  <si>
    <t>*Encuesta de satisfacción</t>
  </si>
  <si>
    <t>Evaluaciones periódicas al contratista</t>
  </si>
  <si>
    <t>Número de evaluaciones ejecutadas/ número de evaluaciones programadas</t>
  </si>
  <si>
    <t>Falta de claridad en la misión de la empresa por parte de los ciudadanos y las diferentes entidades.</t>
  </si>
  <si>
    <t>Falta de competencia del funcionario que atiende el público.</t>
  </si>
  <si>
    <t>Falta de claridad en la solicitud recibida.</t>
  </si>
  <si>
    <t>Demora en la respuesta a solicitudes generadas al usuario.</t>
  </si>
  <si>
    <t>Traslado inadecuado de la petición</t>
  </si>
  <si>
    <t>Falta de recurso humano constante para la atención al usuario.</t>
  </si>
  <si>
    <t>Demoras en la consecución de la información</t>
  </si>
  <si>
    <t>Demoras en la asignación interna</t>
  </si>
  <si>
    <t>Apoyo de entidades externas en cuanto a lineamientos, controles y seguimiento.</t>
  </si>
  <si>
    <t>Recurso Humano competente para atender el servicio.</t>
  </si>
  <si>
    <t>Información disponible desde los medios tecnológicos</t>
  </si>
  <si>
    <t>ATENCIÓN AL CIUDADANO</t>
  </si>
  <si>
    <t>GESTIÓN DE TICS</t>
  </si>
  <si>
    <t>Generar e implementar soluciones tecnológicas que provean en forma oportuna, eficiente y transparente la información necesaria para el cumplimiento de los fines estratégicos de la Empresa en términos de Tecnologías de la información y comunicaciones, acorde con la normatividad vigente.</t>
  </si>
  <si>
    <t xml:space="preserve">Pérdida de información </t>
  </si>
  <si>
    <t>Infraestructura tecnológica insuficiente.
Software desactualizado para detectar virus.
Ausencia de planeación de mantenimientos de software y hardware.
Ausencia de copias de seguridad.
Ausencia de servidor de contingencia.</t>
  </si>
  <si>
    <t>*Pérdida o alteración de información 
*Incumplimiento en la generación de la información
*Demora en la toma de decisiones
*Reprocesos
*Demandas para la entidad
*Afectación en la prestación de los servicios
*Demora en los trámites requeridos por las partes interesadas
*Investigaciones disciplinarias, fiscales, civiles y/o penales</t>
  </si>
  <si>
    <t>Tecnológico</t>
  </si>
  <si>
    <t>(4)
Probable</t>
  </si>
  <si>
    <t>(4)
Mayor</t>
  </si>
  <si>
    <t>(16)
Extremo</t>
  </si>
  <si>
    <t>Reducir y Evitar</t>
  </si>
  <si>
    <t>Subgerencia de Gestión Corporativa</t>
  </si>
  <si>
    <t xml:space="preserve">  No. de usuarios con la herramienta implementada/ No de usuarios programados (100 usuarios)</t>
  </si>
  <si>
    <t>Acceso a información no autorizada</t>
  </si>
  <si>
    <t>(4)
Posible</t>
  </si>
  <si>
    <t xml:space="preserve">(4)
Mayor
</t>
  </si>
  <si>
    <t xml:space="preserve">Restricciones a los sistemas de información según perfiles  </t>
  </si>
  <si>
    <t>Interrupción en la operatividad de la infraestructura tecnológica de la Empresa</t>
  </si>
  <si>
    <t>(3)
Moderado</t>
  </si>
  <si>
    <t>(9)
Alta</t>
  </si>
  <si>
    <t>N° Replicas implementadas/N° Réplicas programadas</t>
  </si>
  <si>
    <t>Utilización indebida de la información institucional</t>
  </si>
  <si>
    <t>Acceso de Crackers
Intereses particulares
Inadecuado uso de los sistemas por parte de los usuarios
Sistemas de información inseguros, falta de planificación de continuidad del negocio GEL</t>
  </si>
  <si>
    <t>(2)
Improbable</t>
  </si>
  <si>
    <t>(8)
Alto</t>
  </si>
  <si>
    <t xml:space="preserve">Actualización de parches en S.O.
Capacitaciones
Contratos de Mantenimiento y soporte de los sistemas </t>
  </si>
  <si>
    <t>Socialización a los funcionarios de planta y contratistas sobre la importancia del buen uso de La información institucional digital de la entidad</t>
  </si>
  <si>
    <t>ESTRATÉGICO</t>
  </si>
  <si>
    <t xml:space="preserve">Ataques externos  a la información de la Empresa. </t>
  </si>
  <si>
    <t>Fallas en la disponibilidad de datos.</t>
  </si>
  <si>
    <t xml:space="preserve"> Tercero mal intencionado.</t>
  </si>
  <si>
    <t xml:space="preserve">Falta de actualización de la información por parte de los usuarios en los Sistemas de Información de la Empresa. </t>
  </si>
  <si>
    <t>Cortes de redes eléctricas imprevistos por tiempos prolongados.</t>
  </si>
  <si>
    <t xml:space="preserve">No realización periódica de los Backups de la información. </t>
  </si>
  <si>
    <t>Catástrofes naturales.</t>
  </si>
  <si>
    <t>Fallas en la infraestructura tecnológica (caída de servidores, etc).</t>
  </si>
  <si>
    <t xml:space="preserve">Daños a la infraestructura tecnológica. </t>
  </si>
  <si>
    <t>Recursos Desactualizados o insuficientes.</t>
  </si>
  <si>
    <t>Cambios en la regulación de las normas Nacionales o Internacionales.</t>
  </si>
  <si>
    <t>Actualizaciones  de hardware y software que permitan agilizar y optimizar la infraestructura tecnológica.</t>
  </si>
  <si>
    <t>Experiencia y continuidad del personal que ejecuta  el proceso.</t>
  </si>
  <si>
    <t>Convenios interinstitucionales para apoyo mutuo.</t>
  </si>
  <si>
    <t>Contratos que permiten soporte  y mantenimiento de  la infraestructura tecnológica.</t>
  </si>
  <si>
    <t>Talento Humano con conocimiento especifico</t>
  </si>
  <si>
    <t>Estrategias para salvaguardar la información  institucional.</t>
  </si>
  <si>
    <t>Capacitaciones del personal por externos</t>
  </si>
  <si>
    <t>Disponibilidad continua de los recursos tecnologicos</t>
  </si>
  <si>
    <t>GESTION DE TIC´S</t>
  </si>
  <si>
    <t xml:space="preserve">MISIONAL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</si>
  <si>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</si>
  <si>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Retraso en la ejecución del proyecto</t>
  </si>
  <si>
    <t xml:space="preserve">*Incumplimiento en las metas de PDD
*Aumento del costo en la formulación  proyecto
*Pérdida de credibilidad ante la comunidad y ante  las entidades distritales.
</t>
  </si>
  <si>
    <t>POSIBLE
(3)</t>
  </si>
  <si>
    <t>(12)
EXTREMA</t>
  </si>
  <si>
    <t xml:space="preserve">*Ciclo de Estructuración de Proyectos
Seguimiento al cumplimiento de los  Cronogramas (para  proyectos de mayor escala).
</t>
  </si>
  <si>
    <t xml:space="preserve">
(4)
ALTA
</t>
  </si>
  <si>
    <t xml:space="preserve">Subgerencia de Gestión Urbana </t>
  </si>
  <si>
    <t xml:space="preserve">
1. Anual 
2. Al inicio de la formulación del proyecto.
3. Mensual 
4. Al inicio y durante  la formulación del proyecto.
</t>
  </si>
  <si>
    <t xml:space="preserve">Contratación de personal o empresas con experiencia general, mas no especifica como apoyo en la elaboración de estudios especializados.
Falta de perfil  técnico especializado  para realizar el  seguimiento a la elaboración de estudios técnicos 
</t>
  </si>
  <si>
    <t xml:space="preserve">*Aumento del costo del proyecto
*Pérdida de credibilidad ante la comunidad y ante  las entidades distritales.
*Incumplimiento en las metas de PDD
</t>
  </si>
  <si>
    <t>MODERADO
(3)</t>
  </si>
  <si>
    <t xml:space="preserve">(9)
ALTO 
</t>
  </si>
  <si>
    <t xml:space="preserve">
*Elaboración de los estudios previos por parte de los profesionales que formulan el proyecto. (para algunos proyectos de gran escala)</t>
  </si>
  <si>
    <t xml:space="preserve">1. Crear y actualizar  una base de datos de consultores con alto grado de experticia para la elaboración de estudios técnicos 
2. Elaboración de los estudios previos por parte de los profesionales que formulan el proyecto.
3. Seguimiento al desarrollo de Estudios Técnicos 
4. Contratación de personal de apoyo para realizar el seguimiento al desarrollo de Estudios Técnicos </t>
  </si>
  <si>
    <t xml:space="preserve">
Subgerencia de Gestión Urbana 
</t>
  </si>
  <si>
    <t xml:space="preserve">
1. Anual
2. Cada vez que se requiera Estudios Técnicos
3. Mensual
4.Junio de 2018
</t>
  </si>
  <si>
    <t xml:space="preserve">1. Base de datos de consultores con alto grado de experticia para la elaboración de estudios técnicos.
2. Estudios previos elaborados por parte de los profesionales que formulan el proyecto.
3. Acta de seguimiento al desarrollo de Estudios Técnicos 
4. Personal de apoyo  contratado para realizar el seguimiento al desarrollo de Estudios Técnicos 
</t>
  </si>
  <si>
    <t>Desactualización de Estudios y Diseños.</t>
  </si>
  <si>
    <t xml:space="preserve">*Aumento del costo del proyecto
*Pérdida de credibilidad ante la comunidad y ante  las entidades distritales.
</t>
  </si>
  <si>
    <t xml:space="preserve">Seguimiento al cumplimiento de los cronogramas (para  proyectos de mayor escala).
</t>
  </si>
  <si>
    <t xml:space="preserve"> Subgerencia de Gestión Urbana </t>
  </si>
  <si>
    <t xml:space="preserve">
1. Al iniciar la formulación del proyecto.
2. Mensual 
3. Al inicio y durante  la formulación del proyecto
</t>
  </si>
  <si>
    <t>Discrecionalidad en la toma de decisiones para favorecer intereses particulares (inversionistas)</t>
  </si>
  <si>
    <t xml:space="preserve">
(12)
EXTREMA</t>
  </si>
  <si>
    <t xml:space="preserve">Subgerente de gestión urbana 
</t>
  </si>
  <si>
    <t>1. Acuerdos de confidencialidad  implementados 
2. Personal capacitado en el uso y manejo de la información confidencial.</t>
  </si>
  <si>
    <t>Modificación del marco normativo urbano sobre el cual se formulan los proyectos.</t>
  </si>
  <si>
    <t>Cambios en las directrices del proyecto (alcance)</t>
  </si>
  <si>
    <t>Cambios en los lineamientos de la administración</t>
  </si>
  <si>
    <t xml:space="preserve">Modificación de las metas establecidas por la alta gerencia </t>
  </si>
  <si>
    <t>Demora en la aprobación del Decreto de incorporación de suelo por parte de entidades externas (SDP)</t>
  </si>
  <si>
    <t>Demora en la  contración de estudios técnicos (consultorias o asesorias)  que se requieran para la formulación  y desarrollo de los proyectos.</t>
  </si>
  <si>
    <t>Demoras por parte de la SDP en la expedición de la resolución de instrumentos de planeamiento.</t>
  </si>
  <si>
    <t>Demora en la toma de desiciones de la alta gerencia para la formulación y desarrollo de los proyectos.</t>
  </si>
  <si>
    <t>FORMULACIÓN DE PROYECTOS</t>
  </si>
  <si>
    <t>Posibilidad de vinculación del sector privado durante la etapa de formulacion de proyectos.</t>
  </si>
  <si>
    <t>Personal  con la experiencia y conocimiento en los proyectos que adelanta la Empresa.</t>
  </si>
  <si>
    <t>Buscar fuentes de financiación externa para la formulación de proyectos.</t>
  </si>
  <si>
    <t>Conocimiento en la misionalidad de la Empresa.</t>
  </si>
  <si>
    <t>Retroalimentación y trabajo en equipo de las personas que integran el proceso.</t>
  </si>
  <si>
    <t>MISIONAL</t>
  </si>
  <si>
    <t>Formular financieramente y económicamente los proyectos inmobiliarios priorizados por la empresa mediante simulaciones financieras y aplicación de esquemas de negocios, con el fin de determinar su viabilidad y realizar el seguimiento y control administrativo y financiero de los negocios fiduciarios constituidos</t>
  </si>
  <si>
    <t>Falta de oportunidad en la entrega de modelaciones financieras.</t>
  </si>
  <si>
    <t>*Ausencia de insumos
*Cambios de  lineamientos de la empresa por cambios en la Administración Distrital</t>
  </si>
  <si>
    <t xml:space="preserve">*Retrasos en la toma de decisiones de la Alta Dirección </t>
  </si>
  <si>
    <t>EXTREMO
(12)</t>
  </si>
  <si>
    <t>*Mesas de trabajo para entrega de avances por proyectos
*Procedimiento Modelaciones Financieras</t>
  </si>
  <si>
    <t>Continuar con las mesas de trabajo y comités de avance y evaluar su efectividad</t>
  </si>
  <si>
    <t>Subgerente Gestión Urbana
Oficina de Gestión Social
Subgerencia de Gestión Inmobiliaria</t>
  </si>
  <si>
    <t>De acuerdo al cronograma de cada gerente de proyecto</t>
  </si>
  <si>
    <t>Mesas realizadas/
 Mesas programadas 
Lista de Asistencia</t>
  </si>
  <si>
    <t>Proyectos en formulación y/o ejecución no desarrollables</t>
  </si>
  <si>
    <t xml:space="preserve">*Proyectos viabilizados sin soporte 
*Errores en las modelaciones que dieron viabilidad en los proyectos
*Proyectos asignados desde la Alcaldía 
*Convenios suscritos por orden de la cabeza de sector.
</t>
  </si>
  <si>
    <t xml:space="preserve">*Proyectos o centros de costos con  muchas inversiones pre operativas cargadas sin posibilidad de retorno 
*Inversión en contratos para la ejecución de convenios
*Altas Inversiones en mantenimiento de terrenos adquiridos o recibidos, donde no es viable el desarrollo de proyectos </t>
  </si>
  <si>
    <t>*Metodología de Asignación de costos con al menos una actualización al año</t>
  </si>
  <si>
    <t>Actualizar  la metodología de asignación de costos</t>
  </si>
  <si>
    <t>Subgerencia de Gestión Inmobiliaria</t>
  </si>
  <si>
    <t>Dos (2) versiones de la metodológica de asignación de costos al año.</t>
  </si>
  <si>
    <t>Inadecuado seguimiento a la gestión de fideicomisos</t>
  </si>
  <si>
    <t xml:space="preserve">*Reportes inoportunos o incompletos por parte de las fiducias
*Revisión no oportuna de los informes presentados por las fiducias
*Rotación de los integrantes de la Junta del Fideicomiso y los Directivos delegados
</t>
  </si>
  <si>
    <t>*Inoportunidad en el tiempo de entrega y verificación de la información   
*Administración no adecuada del patrimonio autónomo
*Investigaciones disciplinarias, fiscales, civiles y/o penales.
*Intereses por impuestos</t>
  </si>
  <si>
    <t>CASI SEGURO
(5)</t>
  </si>
  <si>
    <t>EXTREMO
(20)</t>
  </si>
  <si>
    <t xml:space="preserve">*Procedimiento de seguimiento a los Patrimonios Autónomos 
*Juntas de Fidecomiso Periódicas
*Manuales operativos y/o de contratación internos del fideicomiso.
*Formato de conciliación de información contable
</t>
  </si>
  <si>
    <t xml:space="preserve">Evaluar la aplicación del formato  conciliación de información contable.
</t>
  </si>
  <si>
    <t>Subgerencia de Gestión Inmobiliaria
Gerencia General
Subgerencia Jurídica</t>
  </si>
  <si>
    <t>Mensual</t>
  </si>
  <si>
    <t xml:space="preserve"> Dos conciliaciones al mes  firmadas por los responsable de contabilidad e inmobiliaria.</t>
  </si>
  <si>
    <t>Errores en el costeo  de productos y servicios que conllevan a generar un cobro inferior al real.</t>
  </si>
  <si>
    <t xml:space="preserve">* No están definidos los productos, servicios y el costeo de los mismos.
*Falta de toma de decisiones a nivel gerencial.
* No se tienen establecidas las utilidades.
</t>
  </si>
  <si>
    <t>*Pérdidas económicas para la empresa.
*Pérdida de imagen.
* Perdida de posicionamiento de la empresa.</t>
  </si>
  <si>
    <t>EXTREMO
(16)</t>
  </si>
  <si>
    <t xml:space="preserve">*Portafolio de servicios.
*Portafolio de proyectos. </t>
  </si>
  <si>
    <t>1. Actualización de portafolio de productos y servicios
2. Actualización de fichas de proyectos nuevos de la empresa</t>
  </si>
  <si>
    <t>Subgerencia de Gestión Inmobiliaria (D. Comercial)
Subgerencia de Gestión urbana</t>
  </si>
  <si>
    <t>1. Un portafolio de productos y servicios actualizado
2. Fichas de proyectos actualizadas en Brochure de la empresa.</t>
  </si>
  <si>
    <t>Manipulación de la información para
favorecimiento a terceros en las ofertas de los inmuebles</t>
  </si>
  <si>
    <t xml:space="preserve">*Intereses particulares
*Sobornos
</t>
  </si>
  <si>
    <t>*Investigaciones disciplinarias, fiscales, civiles y/o penales.
*Demandas de los demás oferentes
*Pérdida de credibilidad</t>
  </si>
  <si>
    <t>RARA VEZ
(1)</t>
  </si>
  <si>
    <t>CATASTROFICO
(5)</t>
  </si>
  <si>
    <t>ALTO
(5)</t>
  </si>
  <si>
    <t>*Digitalización de documentos entregados por oferentes.
*Revisión de documentos por parte de la subgerencia.
*Publicación de información para disposición del publico.
*Revisión de documentos por la Directora comercial</t>
  </si>
  <si>
    <t>Seguimiento a cada uno de los documentos presentados en las ofertas</t>
  </si>
  <si>
    <t>Cada vez que se presenten propuestas de oferta</t>
  </si>
  <si>
    <t>Documentos soportes de revisión de ofertas.</t>
  </si>
  <si>
    <t>Cambios de  lineamientos de la empresa por cambios en la Administración Distrital</t>
  </si>
  <si>
    <t>Productos y servicios sin definir</t>
  </si>
  <si>
    <t>Demoras en los reportes por parte de las fiducias</t>
  </si>
  <si>
    <t>Costeo de los productos y servicios sin definir</t>
  </si>
  <si>
    <t>Información con errores reportada por las fiducias</t>
  </si>
  <si>
    <t>Fallas en las tomas de decisiones a nivel gerencial</t>
  </si>
  <si>
    <t>Rotación de los integrantes de la Junta del Fideicomiso y los Directivos delegados</t>
  </si>
  <si>
    <t>Daños en las instalaciones de los inmuebles (tuberias, cableado,fachadas, cubiertas, humedades etc)</t>
  </si>
  <si>
    <t>Robos en los inmuibles</t>
  </si>
  <si>
    <t>Ausencia de insumos</t>
  </si>
  <si>
    <t>Dinamicas inmobiliarias del mercado</t>
  </si>
  <si>
    <t>Revisión no oportuna de los informes presentados por las fiducias</t>
  </si>
  <si>
    <t>Convenios interadministrativos</t>
  </si>
  <si>
    <t>Variedad de oferta inmobiliaria</t>
  </si>
  <si>
    <t>Conocimiento en el sector inmobiliario</t>
  </si>
  <si>
    <t>Oportunidades de negocios según la demanda inmobiliaria</t>
  </si>
  <si>
    <t>Recursos para el desarrollo del proceso</t>
  </si>
  <si>
    <t>Facilita la administracion de recuersos de la empresa</t>
  </si>
  <si>
    <t>Optimiza esquemas de contratacion a travéz de lod fideicomisos</t>
  </si>
  <si>
    <t>Permite el desarrollo de APP y sociedades con terceros</t>
  </si>
  <si>
    <t xml:space="preserve">Control sobre recursos invertidos </t>
  </si>
  <si>
    <t xml:space="preserve">Facilita desarrollo de proyectos de carácter Interistitucional  </t>
  </si>
  <si>
    <t>GESTIÓN COMERCIAL E INMOBILIARIA</t>
  </si>
  <si>
    <t xml:space="preserve">Gestionar suelo mediante adquisición y administración utilizando los diferentes instrumentos legales con que cuenta la empresa, para que la misma ejecute sus proyectos de renovación y desarrollo urbano. </t>
  </si>
  <si>
    <t>Retrasos en la disponibilidad de los predios</t>
  </si>
  <si>
    <t xml:space="preserve">*Demandas y tutelas en contra de la entidad
*Reprocesos
*Retrasos en la ejecución de los proyectos
*Expropiaciones administrativas por el incumplimiento de la promesa de compraventa
</t>
  </si>
  <si>
    <t>EXTREMO</t>
  </si>
  <si>
    <t>*Plan de gestión social por cada proyecto
*Seguimiento y control a cada proceso de adquisición</t>
  </si>
  <si>
    <t>Dirección de Predios</t>
  </si>
  <si>
    <t xml:space="preserve">Pérdida o inadecuada manipulación de la Documentación de los  expedientes del predio </t>
  </si>
  <si>
    <t>IMPROBABLE</t>
  </si>
  <si>
    <t>*Implementar en los procesos que se encuentren en curso en la empresa la lista de chequeo.   
                                              *Digitalizar los expedientes de gestión del suelo que se encuentra desarrollando la Empresa.</t>
  </si>
  <si>
    <t>*Procesos que se encuentren en curso en la empresa con lista de chequeo 
*Número de expedientes digitalizados/número de expedientes digitalizar</t>
  </si>
  <si>
    <t>Resistencia de los propietarios</t>
  </si>
  <si>
    <t>Gran cantidad de requerimientos particulares, entidades y entes de control que afectan el normal funcionamiento del proceso.</t>
  </si>
  <si>
    <t>Incumplimientos de externos en tramites</t>
  </si>
  <si>
    <t>No es fácil la recuperación o ubicación de los expedientes relacionados con los predios</t>
  </si>
  <si>
    <t>Problemas jurídicos de los inmuebles</t>
  </si>
  <si>
    <t>Demora en aprobación y expedición de norma urbana para le gestión del suelo</t>
  </si>
  <si>
    <t>El no saneamiento de los problemas jurídicos de los inmuebles</t>
  </si>
  <si>
    <t>Falta Articulación interistititucional</t>
  </si>
  <si>
    <t>Ajustes a la normatividad urbana vigente</t>
  </si>
  <si>
    <t>Recurso humano con la competencia y el conocimiento requerido para el proceso.</t>
  </si>
  <si>
    <t>Reconocimiento institucional por parte de los ciudadanos y entidades.</t>
  </si>
  <si>
    <t>Cumplimiento de los términos legales establecidos dentro del proceso de adquisición.</t>
  </si>
  <si>
    <t>GESTION Y ADMINISTRACION DEL SUELO</t>
  </si>
  <si>
    <t>DESARROLLO DE PROYECTOS</t>
  </si>
  <si>
    <t>Dirigir la elaboración de estudios técnicos y ambientales para la ejecución de obras de urbanismo y construcción, junto con el trámite de permisos necesarios para la construcción de las obras antes mencionadas, así como establecer los lineamientos para realizar las actividades de supervisión e interventoría a los contratos celebrados por la empresa, con el fin de contribuir al desarrollo de los proyectos de renovación y desarrollo urbano a cargo de la Empresa de Renovación y Desarrollo Urbano de Bogotá D.C.</t>
  </si>
  <si>
    <t xml:space="preserve">Demora en la ejecución de obras que afectan la gestión de la empresa.
</t>
  </si>
  <si>
    <t>*Incumplimiento de los plazos de entrega de obras por parte de los contratistas.
*Demora en la entrega de los predios para iniciar la obra.
*No contar con el área mínima requerida para iniciar la obra.
*Falta de capacidad financiera y Operativa del contratista.
*Demora en conceptos y Documentos legales.</t>
  </si>
  <si>
    <t>*Inconvenientes en el desarrollo de la gestión institucional.
*Hallazgos por parte de los entes de control.
*Demandas de la comunidad, acciones populares.
*Mayores costos de obra.</t>
  </si>
  <si>
    <t>(9)
ALTA</t>
  </si>
  <si>
    <t>1. Mesas de trabajo de seguimiento a obras. 
2. Seguimiento de los compromisos de los comités de obra para buscar soluciones con la empresas de servicios públicos y entidades distritales.</t>
  </si>
  <si>
    <t>Subgerencia de Desarrollo de Proyectos</t>
  </si>
  <si>
    <t>1. Semanal
2. Depende de la periodicidad de la obra</t>
  </si>
  <si>
    <t xml:space="preserve">1. Actas de mesas de trabajo de seguimiento a Obras/Mesas de trabajo programadas
2. Evidencias del seguimiento de los compromisos de los comités de obra/Compromisos de los comités de obra
</t>
  </si>
  <si>
    <t>Estudios y Diseños incompletos y/o de mala calidad.</t>
  </si>
  <si>
    <t>*Inadecuado seguimiento por parte de la interventoría.
*Personal no competente por parte del contratista e interventoría.
*Estudios y diseños deficientes, que inciden en hacer nuevos diseños y nuevos presupuestos.
*Falta de recursos financieros para cubrir mayores costos.</t>
  </si>
  <si>
    <t>*Inconvenientes en el desarrollo de la gestión institucional.
*Hallazgos por parte de los entes de control.
*Demandas de la comunidad, acciones populares.
*Mayores costos de diseños.</t>
  </si>
  <si>
    <t>Mesas de trabajo de seguimiento a obras</t>
  </si>
  <si>
    <t>Semanal</t>
  </si>
  <si>
    <t xml:space="preserve">Actas de mesas de trabajo de seguimiento a Obras/Mesas de trabajo programadas
</t>
  </si>
  <si>
    <t xml:space="preserve">Ajustes de Estudios y diseños  por parte del constructor y/o diseñador sin las aprobaciones requeridas </t>
  </si>
  <si>
    <t>* Inadecuado seguimiento por parte de la interventoría.
* Personal no competente por parte del contratista e interventoría
* Intereses económicos sobre la gestión de los proyectos.</t>
  </si>
  <si>
    <t>*Hallazgos por parte de los entes de control.
*Pérdida de credibilidad de la empresa y la dependencia.
*Inconvenientes en el desarrollo de la gestión institucional.
*Lesión a la imagen, credibilidad, transparencia y probidad de la empresa.</t>
  </si>
  <si>
    <t>(2)
IMPROBABLE</t>
  </si>
  <si>
    <t>(8)
ALTA</t>
  </si>
  <si>
    <t>(4)
ALTA</t>
  </si>
  <si>
    <t>1. Mesas de trabajo de seguimiento a obras.
2. Seguimiento de los compromisos de los comités de obra para buscar soluciones con la empresas de servicios públicos y entidades distritales.
3. Informes de interventoría con trazabilidad diseños implementados en obra.</t>
  </si>
  <si>
    <t xml:space="preserve">1. Actas de mesas de trabajo de seguimiento a Obras/Mesas de trabajo programadas
2. Evidencias del seguimiento de los compromisos de los comités de obra/Compromisos de los comités de obra
3. Informes de interventoría con trazabilidad diseños implementados en obra ejecutados / Informes de interventoría con trazabilidad diseños implementados en obra programados
</t>
  </si>
  <si>
    <t>Recibo parcial y/o final de obra, sin el cumplimiento de los requisitos técnicos</t>
  </si>
  <si>
    <t>1. Mesas de trabajo de seguimiento a obras.
2. Seguimiento de los compromisos de los comités de obra para buscar soluciones con la empresas distritales pertinentes.
3. Informes de interventoría con trazabilidad del control de calidad implementado en obra.</t>
  </si>
  <si>
    <t xml:space="preserve">1. Actas de mesas de trabajo de seguimiento a Obras/Mesas de trabajo programadas
2. Evidencias del seguimiento de los compromisos de los comités de obra/Compromisos de los comités de obra
3. Informes de interventoría con trazabilidad del control de calidad implementado en obra ejecutados / Informes de interventoría con trazabilidad del control de calidad implementado en obra programados
</t>
  </si>
  <si>
    <t xml:space="preserve">Recursos insuficientes para la adquisición de suelo.
Insuficiente asignación de recursos para el desarrollo de proyectos urbanísticos.  </t>
  </si>
  <si>
    <t>Deficiencia en los sistemas disponibles para garantizar la trazabilidad de la información.</t>
  </si>
  <si>
    <t>Incertidumbre por la modificación en la normatividad urbanística.</t>
  </si>
  <si>
    <t>Dificultad en la priorización de los diferentes recursos para el desarrollo de proyectos.</t>
  </si>
  <si>
    <t>Resistencia de la comunidad para el desarrollo de proyectos.</t>
  </si>
  <si>
    <t>Condiciones ambientales.</t>
  </si>
  <si>
    <t>Nuevas alternativas de localización y gestión para responder al déficit de suelo para vivienda de estratos bajos en Bogotá</t>
  </si>
  <si>
    <t>Cuenta con la experiencia  en gestión y ejecución de  proyectos, que permite desarrollarlos de una forma oportuna y adecuada.</t>
  </si>
  <si>
    <t>Gestión para el desarrollo de proyectos de renovación urbana en diferentes sectores de la ciudad</t>
  </si>
  <si>
    <t>Conocimiento amplio y práctico para la aplicación de normativa en el desarrollo de proyectos</t>
  </si>
  <si>
    <t>Capacidad de gestión interinstitucional frente al privado por ser entidad pública y parte del sector hábitat, puede acelerar los procesos dado que cuenta con la posibilidad de articulación con las otras entidades involucradas en los diferentes proyectos</t>
  </si>
  <si>
    <t>GESTION SOCIAL</t>
  </si>
  <si>
    <t>Promover la gestión social integral en todas las etapas de los proyectos, proporcionando la participación comunitaria, a través de planes, programas y estrategias de intervención social, información y comunicación que permitan el desarrollo de los proyectos.</t>
  </si>
  <si>
    <t>Conductas tendientes a favorecer a terceros por tramites a las solicitudes y requerimientos</t>
  </si>
  <si>
    <t>Intereses particulares
Falta de idoneidad y ética del personal</t>
  </si>
  <si>
    <t>Lesión a la imagen, credibilidad, transparencia y probidad de la empresa.</t>
  </si>
  <si>
    <t>Expedientes de caso
Ficha Expost</t>
  </si>
  <si>
    <t>Evaluaciones periódicas a contratistas y funcionarios</t>
  </si>
  <si>
    <t>Falta de eficacia en la atención a la comunidad involucrada en los proyectos de la empresa</t>
  </si>
  <si>
    <t xml:space="preserve">Recurso humano insuficiente
Resistencia política y social al proyecto
Información por parte de terceros que generan prevención a los proyectos
Dificultad en la coordinación sectorial o interinstitucional </t>
  </si>
  <si>
    <t>Insatisfacción del ciudadano.
Pérdida de Credibilidad
No exista vinculación a los proyectos
Mayor desconfianza en el Estado</t>
  </si>
  <si>
    <t>RARO
(1)</t>
  </si>
  <si>
    <t xml:space="preserve">Actas de reunión
Expedientes de caso
Fichas Expost
Seguimiento a los compromisos interinstitucionales
Recorridos a las zonas
Visitas Domiciliarias
</t>
  </si>
  <si>
    <t>Asumir o Reducir</t>
  </si>
  <si>
    <t xml:space="preserve">
Reevaluación y ajuste de los Planes de Gestión Social</t>
  </si>
  <si>
    <t>Planes revisados y ajustados/Planes Formulados</t>
  </si>
  <si>
    <t>Falta de condiciones de seguridad para la ejecución de la gestión social</t>
  </si>
  <si>
    <t xml:space="preserve">Resistencia política y social al proyecto.
Inseguridad de los territorios.
Resistencia de la comunidades a al ejecución de los proyectos
</t>
  </si>
  <si>
    <t>Retrasos en la gestión institucional.
Acciones a la integridad de los gestores sociales.
Retrasos en la ejecución del proyecto</t>
  </si>
  <si>
    <t>ALTA
(4)</t>
  </si>
  <si>
    <t>Comités locales de seguridad
Coordinación interinstitucional e intersectorial</t>
  </si>
  <si>
    <t>Reducir o Evitar</t>
  </si>
  <si>
    <t>Protocolo de seguridad para intervenciones sociales en comunidad</t>
  </si>
  <si>
    <t>Un protocolo formulado y revisado por el líder del proceso</t>
  </si>
  <si>
    <t>Dificultad en la conformación de equipos en el sector hábitat y otras entidades.</t>
  </si>
  <si>
    <t>Determinación definitiva de las piezas de intervención</t>
  </si>
  <si>
    <t>Dificultad en la coordinación interinstitucional para la atención de  las comunidades.</t>
  </si>
  <si>
    <t xml:space="preserve"> Subvaloración de los alcances de la gestión social</t>
  </si>
  <si>
    <t>Dificultad de ingresos a los sectores de los proyectos por situación es de seguridad.</t>
  </si>
  <si>
    <t>Falta de articulación entre las dependencias.</t>
  </si>
  <si>
    <t>Debilidad de las organizaciones sociales en los territorios.</t>
  </si>
  <si>
    <t>Desconfianza con el Estado.</t>
  </si>
  <si>
    <t>Correlación de fuerzas políticas a nivel de territorio.</t>
  </si>
  <si>
    <t>Organización y cualificación de las comunidades</t>
  </si>
  <si>
    <t xml:space="preserve">La ciudad ha generado metodologías de intervención social que propicia sinergias institucionales frente a territorios y a comunidades especificas.
</t>
  </si>
  <si>
    <t xml:space="preserve">Experticia del equipo de gestión social para el trabajo con comunidades
</t>
  </si>
  <si>
    <t xml:space="preserve">Creación de la oficina de gestión social dentro del organigrama de la empresa
</t>
  </si>
  <si>
    <t xml:space="preserve">Procesos y procedimientos para el trabajo de gestión social
</t>
  </si>
  <si>
    <t>Inclusión legal de los mecanismos de participación en la formulación y ejecución de los proyectos</t>
  </si>
  <si>
    <t xml:space="preserve">Fortalecimiento y cohesión del equipo social sectorial e intersectorial, a partir de los principios, objetivos y políticas del Plan de Desarrollo.
</t>
  </si>
  <si>
    <t>Asignación de recursos para el desarrollo de la gestión social</t>
  </si>
  <si>
    <t>GESTIÓN SOCIAL</t>
  </si>
  <si>
    <t>APOYO</t>
  </si>
  <si>
    <t>Brindar la asesoría jurídica pertinente en el desarrollo de la misión de la Empresa de Renovación y Desarrollo Urbano de Bogotá, a través del análisis y emisión de conceptos, seguimiento a los procesos judiciales y extrajudiciales en los cuales sea parte la Empresa y realizar la revisión de legalidad de los actos administrativos necesarios para el normal desarrollo de la gestión.</t>
  </si>
  <si>
    <t>Vencimiento de términos</t>
  </si>
  <si>
    <t>*Falta de seguimiento 
*Demoras en la consecución de información
*Alta rotación de personal que impida en término el cumplimiento de actividades jurídicas</t>
  </si>
  <si>
    <t xml:space="preserve">* Dilatación y/o pérdida de procesos judiciales
*Demandas y acciones de tutelas en contra de la empresa
*Investigaciones disciplinarias, penales, fiscales y civiles 
*Riesgo de perdida del patrimonio de la Empresa
*Pérdida de credibilidad
*Acciones de repetición por parte de la entidad. </t>
  </si>
  <si>
    <t>No</t>
  </si>
  <si>
    <t>(20)
EXTREMO</t>
  </si>
  <si>
    <t>*Procedimientos Procesos Judiciales
*SIPROJ-WEB 
*Formato dependiente judicial
*Comité de Conciliación y prevención de daño antijurídico</t>
  </si>
  <si>
    <t>(3)
MODERADA</t>
  </si>
  <si>
    <t>1. Realizar seguimiento semanal a los procesos judiciales
2. Controlar las entregas de las providencias judiciales
3.Seguimiento por parte del Coordinador de procesos judiciales
4. Control de notificaciones electrónicas de tutelas</t>
  </si>
  <si>
    <t>Subgerencia Jurídica</t>
  </si>
  <si>
    <t>1.Seguimiento semanal por el dependiente judicial
2.Cuadro de actualización de los procesos con el estado actual de los mismos
3. Reporte mensual de actuaciones judiciales al interior de los procesos 
4.Cuadro de reporte de tutelas</t>
  </si>
  <si>
    <t>Fallos judiciales en contra de la empresa</t>
  </si>
  <si>
    <t xml:space="preserve">*Ausencia de políticas de prevención contra daño antijurídico
*Inadecuada defensa de la empresa  (negligencia y/o desconocimiento de oportunidades procesales)
*Falta de información para establecer defensa judicial
*Cambios en los lineamientos de la administración
*Decisiones subjetivas de tipo judicial o administrativo
</t>
  </si>
  <si>
    <t>*Posibilidad de Aumento de gastos para la defensa judicial
*Detrimento fiscal
*Sanciones en contra de funcionarios y exfuncionarios de la entidad
*Desgaste administrativo
*Deterioro de la imagen institucional y pérdida de credibilidad
*Demoras en la ejecución y cumplimiento de proyectos con la ciudadanía
*Perdida de Soporte Documental</t>
  </si>
  <si>
    <t>Normativos</t>
  </si>
  <si>
    <t xml:space="preserve">*Procedimientos Procesos Judiciales
</t>
  </si>
  <si>
    <t xml:space="preserve">
1.Poner en conocimiento del Comité de Conciliación y prevención del daño antijurídico, las actuaciones y estado de los procesos.
2.Informe de seguimiento a procesos judiciales 
</t>
  </si>
  <si>
    <t xml:space="preserve">1. Acta de comité de conciliación
2. Cuadro de actualización de los procesos con el estado actual de los mismos
</t>
  </si>
  <si>
    <t>Manipulación de procesos judiciales</t>
  </si>
  <si>
    <t xml:space="preserve">*Intereses particulares.
*Allegar pruebas ficticias.
*Alteración del expediente.
*Soborno
</t>
  </si>
  <si>
    <t>*Dilatación y/o pérdida de procesos judiciales
*Demandas y acciones de tutelas en contra de la empresa
*Investigaciones disciplinarias, penales, fiscales y civiles
*Pérdida de credibilidad</t>
  </si>
  <si>
    <t>Si</t>
  </si>
  <si>
    <t>(1)
RARA VEZ</t>
  </si>
  <si>
    <t>*Procedimientos Procesos Judiciales</t>
  </si>
  <si>
    <t>1. Seguimiento a los procesos judiciales</t>
  </si>
  <si>
    <t>1. Cuadro de actualización de los procesos con el estado actual de los mismos</t>
  </si>
  <si>
    <t>Modificación de la normatividad aplicable a los procesos y funciones asignadas a las entidades</t>
  </si>
  <si>
    <t>Desconocimiento de los documentos y lineamientos del proceso</t>
  </si>
  <si>
    <t>Alta rotación de personal que impide seguimiento puntual a las actuaciones</t>
  </si>
  <si>
    <t>Insuficiente asignación o generación de recursos</t>
  </si>
  <si>
    <t>Resistencia al cambio</t>
  </si>
  <si>
    <t>Fallas o cambios tecnológicos en los  sistemas suministrados por las Entidades Distritales y/o Nacionales.</t>
  </si>
  <si>
    <t>Cambio en los lineamientos de la administración</t>
  </si>
  <si>
    <t>Decisiones de tipo judicial o administrativo (tutelas, medidas cautelares, fallos desfavorables), que impidan la ejecución de proyectos</t>
  </si>
  <si>
    <t>Falta de coordinación entre las áreas para ejecución de los proyectos y demás actuaciones</t>
  </si>
  <si>
    <t xml:space="preserve">Falta de conservación de información y mejor manejo documental </t>
  </si>
  <si>
    <t>Conocimiento oportuno de las modificaciones en la normatividad.</t>
  </si>
  <si>
    <t>Experiencia y conocimiento en los procesos que adelanta la Empresa.</t>
  </si>
  <si>
    <t xml:space="preserve">Capacitaciones periódicas </t>
  </si>
  <si>
    <t>Apoyo interinstitucional a las decisiones que deba tomar la Empresa</t>
  </si>
  <si>
    <t>Retroalimentación y trabajo en equipo de las personas que integran el proceso que permiten una construcción colectiva.</t>
  </si>
  <si>
    <t>Participación del sector nacional o privado en los proyectos que adelante la entidad</t>
  </si>
  <si>
    <t>Fomentar el sentido de pertenencia</t>
  </si>
  <si>
    <t>Medios físicos y tecnológicos suficientes para atender solicitudes judiciales y administrativos.</t>
  </si>
  <si>
    <t>Buenas relaciones interpersonales que fomenten el mejor desempeño</t>
  </si>
  <si>
    <t>GESTIÓN JURÍDICA</t>
  </si>
  <si>
    <t>Posibles inconsistencias y/o errores en la liquidación y pago  de nómina</t>
  </si>
  <si>
    <t>*Error humano
*Fallas en el sistema de información de la Empresa, usado para la liquidación de la nómina</t>
  </si>
  <si>
    <t>*Demandas laborales o fiscales
*Inconsistencias en los estados contables o declaraciones tributarias o certificaciones ingresos y retenciones
* Procesos disciplinarios</t>
  </si>
  <si>
    <t>5
Casi Seguro</t>
  </si>
  <si>
    <t>4
Mayor</t>
  </si>
  <si>
    <t>20
Extremo</t>
  </si>
  <si>
    <t>Reporte consolidado de nómina</t>
  </si>
  <si>
    <t xml:space="preserve">Incumplimiento de los planes y programas de Talento Humano                                    </t>
  </si>
  <si>
    <t>*Demoras en la gestión de los procesos contractuales necesarios para ejecutar los planes y programas
*Incumplimiento por parte de los proveedores, en la ejecución de los contratos
*Solicitudes extemporáneas de actividades no planeadas
*Agotamiento del presupuesto asignado.</t>
  </si>
  <si>
    <t>* Clima Laboral inapropiado dentro de la entidad</t>
  </si>
  <si>
    <t>3
Posible</t>
  </si>
  <si>
    <t>2
Menor</t>
  </si>
  <si>
    <t>6
Moderado</t>
  </si>
  <si>
    <t>Comités de Autoevaluación</t>
  </si>
  <si>
    <t>Evitar, Reducir</t>
  </si>
  <si>
    <t>Indicadores de Gestión</t>
  </si>
  <si>
    <t>De acuerdo con la periodicidad del indicador</t>
  </si>
  <si>
    <t>No reporte oportuno de los accidentes de trabajo</t>
  </si>
  <si>
    <t>*Canales de comunicación deficientes con la ARL.
*Falta de información sobre el accidente de trabajo
*La persona afectada no reporta el accidente de trabajo.
* Desconocimiento del procedimiento de reporte de accidentes.</t>
  </si>
  <si>
    <t>*Deficiencia en la calidad de vida laboral.
*Demandas y sanciones en contra de la empresa.
*Procesos disciplinarios.</t>
  </si>
  <si>
    <t>3
Moderado</t>
  </si>
  <si>
    <t>9
Alto</t>
  </si>
  <si>
    <t>Formato de reportes de Accidentes de la ARL</t>
  </si>
  <si>
    <t xml:space="preserve">Realizar el procedimiento y diseño de formatos para el reporte de ATEL (Accidente de Trabajo Enfermedad Laboral) investigación
</t>
  </si>
  <si>
    <t>Un Procedimiento aprobado y publicado en la intranet</t>
  </si>
  <si>
    <t>Prescripción o archivo de la investigación por incumplimiento de los términos legales</t>
  </si>
  <si>
    <t>* Falta de personal. 
* Falta de verificación de los términos legas de las investigaciones existentes. 
* Incumplimiento o demora en la contestación de peticiones realizadas a otras dependencias o instituciones</t>
  </si>
  <si>
    <t>* Impunidad</t>
  </si>
  <si>
    <t>15
Extremo</t>
  </si>
  <si>
    <t>*Verificación de los términos establecidos en la ley 734 de 2002.
*Verificar que los expedientes disciplinarios existentes cumplan con los términos establecidos en la Ley</t>
  </si>
  <si>
    <t>Revisión documental de los expedientes</t>
  </si>
  <si>
    <t>Decisiones ajustadas a intereses particulares en el manejo de procesos disciplinarios</t>
  </si>
  <si>
    <t>*Solicitar o recibir beneficios  por parte del investigado.
*Retardos en las decisiones disciplinarias
*Perdida de los expedientes</t>
  </si>
  <si>
    <t>*Demandas y acciones de tutelas en contra de la empresa
*Investigaciones disciplinarias, penales, fiscales
 *Perdida de confianza,  que afectando la reputación de la empresa.</t>
  </si>
  <si>
    <t>4
Probable</t>
  </si>
  <si>
    <t>16
Extremo</t>
  </si>
  <si>
    <t>*Seguimiento y control a la aplicación de la ley 734 DE 2002  y a lo dispuesto por la entidad en los procedimientos</t>
  </si>
  <si>
    <t>Dar cumplimiento a los términos perentorios de la Ley 734 de 2002 en toda la actuación procesal</t>
  </si>
  <si>
    <t>Vinculación de funcionarios sin cumplimiento de perfil y requisitos mínimos del cargo y demás documentos de ley.</t>
  </si>
  <si>
    <t>*Falta de verificación de la normatividad 
*Falta de documentos para la vinculación.
*Tráfico de Influencias</t>
  </si>
  <si>
    <t>*Demandas y acciones de tutelas en contra de la empresa
*Investigaciones disciplinarias, penales, fiscales y civiles
*Pérdida de credibilidad
* Quejas de los demás aspirantes</t>
  </si>
  <si>
    <t>2
Improbable</t>
  </si>
  <si>
    <t>* Formato de verificación de documentos de Hoja de Vida
* Manual de Funciones</t>
  </si>
  <si>
    <t>Crear formato de cumplimiento de perfil y requisitos mínimos del cargo</t>
  </si>
  <si>
    <t>Un Formato aprobado y publicado en la intranet</t>
  </si>
  <si>
    <t>Priorización de metas en el plan de desarrollo   que afecten a la Empresa. Por decisión de la Administración se realizan recortes de presupuesto.</t>
  </si>
  <si>
    <t>Dificultades en la generación de recursos proveniente de  los proyectos de la Empresa que permiten su auto sostenimiento.</t>
  </si>
  <si>
    <t>Cambios en la normatividad aplicable  y/o en los lineamientos Distritales: Cambios en el gobierno y administración Distrital.</t>
  </si>
  <si>
    <t>Interrupciones, en los sistemas de información: Capacidad insuficiente  que soporte los sistemas de información de la Empresa.</t>
  </si>
  <si>
    <t xml:space="preserve">Falta de integración del personal.
</t>
  </si>
  <si>
    <t>Cambios en las políticas de administración de personal.</t>
  </si>
  <si>
    <t>Experiencia y continuidad de las personas que trabajan en el proceso permitiendo el mantenimiento de la memoria institucional y funcionalidad de este.</t>
  </si>
  <si>
    <t xml:space="preserve">Vinculación de nuevo personal que permita la estabilidad, continuidad y apropiación en los procesos de la Empresa.
</t>
  </si>
  <si>
    <t xml:space="preserve">Estandarización  del proceso  permitiendo la sostenibilidad del  mismo.
</t>
  </si>
  <si>
    <t xml:space="preserve">
Implementación de nuevos sistemas de información.
</t>
  </si>
  <si>
    <t xml:space="preserve">Amplios conocimientos en el personal del área de recursos humanos.
</t>
  </si>
  <si>
    <t xml:space="preserve">
Capacitación contínua en todas las áreas de la empresa.</t>
  </si>
  <si>
    <t xml:space="preserve">
Políticas y Procedimientos establecidos de manera clara.</t>
  </si>
  <si>
    <t>GESTIÓN DE TALENTO HUMANO</t>
  </si>
  <si>
    <t>Adelantar los procesos de contratación de bienes y servicios requeridos por la Empresa, para el desarrollo de su objeto y funciones, para garantizar que éstos se ajusten al marco legal y a los planes y proyectos de la Empresa.</t>
  </si>
  <si>
    <t xml:space="preserve">Firma de contratos sin la totalidad de los  requisitos.
</t>
  </si>
  <si>
    <t xml:space="preserve">*Falta de conocimiento de procedimientos Contractuales de la empresa
*Análisis incompleto (estudios previos) de las necesidades que debe cubrir el bien o servicio para la empresa.
*No utilizar la lista de chequeo de los requisitos básicos de contratación.
* Desconocimiento de la normatividad aplicable en materia contractual y presupuestal
</t>
  </si>
  <si>
    <t xml:space="preserve">*Baja calidad de productos y/o servicios
* No satisfacción de las necesidades de la empresa
*Investigaciones 
disciplinarias, fiscales, civiles y/o penales
*Adquisición de bienes y servicios innecesarios para la empresa 
</t>
  </si>
  <si>
    <t>CASI SEGURO</t>
  </si>
  <si>
    <t xml:space="preserve">*Lista de Chequeo
requisitos básicos de contratación
*verificación documental de todos los soportes de la solicitud de contratación. 
*Revisiones por ordenador del gasto
*Seguimiento y control al Plan anual de adquisiciones </t>
  </si>
  <si>
    <t xml:space="preserve">Evitar </t>
  </si>
  <si>
    <t>1.  Elaborar y Socializar circular sobre tipologías contractuales
2. Realizar Jornada de reinducción a los solicitantes de los contratos sobre la estructuración de estudios previos según la modalidad de contratación, en los procedimientos y normatividad aplicable de la Gestión contractual.</t>
  </si>
  <si>
    <t>Dirección de Gestión contractual</t>
  </si>
  <si>
    <t xml:space="preserve">1.Una circular emitida y socializada
2.(Número personas a las que se socializó el procedimiento / 26 personas*100
(Al menos 2 personas por dependencia de la estructura orgánica de la Empresa) </t>
  </si>
  <si>
    <t>Inadecuada supervisión y/o interventoría de contratos</t>
  </si>
  <si>
    <t>*No aplicación de puntos de control  para ejercer supervisión o interventoría de contratos.
*Falta de conocimiento de los procedimientos Contractuales de la empresa
*Desconocimiento de los cambios en la normatividad relacionada con la Gestión contractual</t>
  </si>
  <si>
    <t xml:space="preserve">*No satisfacción de las necesidades de la empresa
*Investigaciones disciplinarias, fiscales, civiles y/o penales
</t>
  </si>
  <si>
    <t>* Certificados de cumplimiento para pago expedidos por supervisor y/o interventor
* Acta de liquidación al terminar el contrato (En los casos que aplique)
* Procedimiento de supervisión e Interventoría de Contratos
*Manual de supervisión e interventoría
*Informe de supervisión mensual por convenios en ejecución y sin liquidar que tengan recursos apropiados.</t>
  </si>
  <si>
    <t>1.Socializar el manual de supervisión e interventoría, el estatuto anticorrupción y las consecuencias de carácter disciplinario de sus actuaciones a los supervisores
2. Realizar Jornada de reinducción a los solicitantes de los contratos sobre la estructuración de estudios previos según la modalidad de contratación, en los procedimientos y normatividad aplicable de la Gestión contractual.</t>
  </si>
  <si>
    <t xml:space="preserve">1 y 2. (Número personas a las que se socializó el procedimiento / 26 personas*100
(Al menos 2 personas por dependencia de la estructura orgánica de la Empresa) </t>
  </si>
  <si>
    <t>Deficiente estructuración de los estudios previos</t>
  </si>
  <si>
    <t>*Análisis incompleto y superficial  de las necesidades que debe cubrir el bien o servicio para la empresa.
*No se realiza una adecuada elaboración del análisis del sector, del estudio de mercado y demás factores del contrato.
*Decisiones políticas que afectan los lineamientos contractuales.
*Incumplimiento del plan anual de adquisiciones</t>
  </si>
  <si>
    <t xml:space="preserve">*Baja calidad de productos y/o servicios
* No satisfacción de las necesidades de la empresa
*Investigaciones 
disciplinarias, fiscales, civiles y/o penales
*Adquisición de bienes y servicios innecesarios para la empresa 
*Detrimento patrimonial
</t>
  </si>
  <si>
    <t xml:space="preserve">
*Seguimiento y control al Plan anual de adquisiciones. 
*Comités de contratación
*Procedimiento trámite y ejecución contractual</t>
  </si>
  <si>
    <t>1.  Elaborar y Socializar circular sobre tipologías contractuales
2. Realizar Jornada de reinducción a los solicitantes de los contratos sobre la estructuración de estudios previos según la modalidad de contratación, en los procedimientos y normatividad aplicable de la Gestión contractual</t>
  </si>
  <si>
    <t xml:space="preserve">1. Una circular emitida y socializada.
2.(Número personas a las que se socializó el procedimiento / 26 personas*100
(Al menos 2 personas por dependencia de la estructura orgánica de la Empresa) </t>
  </si>
  <si>
    <t>Estudios previos, Términos de Referencia o Pliego de Condiciones manipulados o hechos a la medida de un contratista en particular</t>
  </si>
  <si>
    <t>*Intereses particulares
*Decisiones políticas que afectan los lineamientos contractuales</t>
  </si>
  <si>
    <t>*Demandas y acciones de tutelas en contra de la empresa
*Investigaciones disciplinarias, penales, fiscales y civiles
*Pérdida de credibilidad</t>
  </si>
  <si>
    <t>CATASTROFICO</t>
  </si>
  <si>
    <t xml:space="preserve">
*Seguimiento y control al Plan anual de adquisiciones.
*Comités de contratación
*Procedimiento trámite y ejecución contractual</t>
  </si>
  <si>
    <t xml:space="preserve">1. Una circular emitida y socializada
2.(Número personas a las que se socializó el procedimiento / 26 personas*100
(Al menos 2 personas por dependencia de la estructura orgánica de la Empresa) </t>
  </si>
  <si>
    <t>Cambios en la normatividad relacionada con la Gestión contractual</t>
  </si>
  <si>
    <t xml:space="preserve">Falta de conocimiento de procedimientos Contractuales de la empresa
</t>
  </si>
  <si>
    <t>Decisiones políticas que afectan los lineamientos contractuales</t>
  </si>
  <si>
    <t>Desconocimiento de los cambios legislativos y reglamentarios en la materia</t>
  </si>
  <si>
    <t>No se hace una adecuada elaboración del análisis del sector, del estudio de mercado y de los estudios previos</t>
  </si>
  <si>
    <t>Implementación de sistemas de información a nivel estatal que apoyen la gestión del proceso.</t>
  </si>
  <si>
    <t xml:space="preserve">Capacitación y socialización permanente en las normas y procedimientos contractuales a todos los participantes del proceso de gestión contractual.
</t>
  </si>
  <si>
    <t>Cambios normativos que ayuden a agilizar los trámites del proceso.</t>
  </si>
  <si>
    <t>Experiencia e idoneidad de los profesionales que  apoyan la ejecución de las etapas contractuales.</t>
  </si>
  <si>
    <t>GESTIÓN CONTRACTUAL</t>
  </si>
  <si>
    <t>GESTIÓN DOCUMENTAL</t>
  </si>
  <si>
    <t>Lograr una óptima administración y gestión de los archivos que conforman el acervo documental y registros del SIG, asegurando la actualización oportuna de los mismos y la disponibilidad para todos los involucrados de la Empresa de Renovación y Desarrollo Urbano de Bogotá, mediante una eficiente organización, conservación, control y consulta de los documentos, aplicando la normatividad vigente</t>
  </si>
  <si>
    <t>Utilización indebida de información clasificada y/o reservada</t>
  </si>
  <si>
    <t>Beneficios a terceros a cambio de dinero.
Involucrar a la entidad en investigaciones ante los entes de control.
Procesos disciplinarios, fiscales, penales.
Afectación en la gestión de la Empresa.
Acciones legales en contra de la empresa.
Investigaciones, penales, fiscales y civiles.</t>
  </si>
  <si>
    <t xml:space="preserve">(3)
POSIBLE 
</t>
  </si>
  <si>
    <t xml:space="preserve">(4)
MAYOR
</t>
  </si>
  <si>
    <t>(12)
EXTREMO</t>
  </si>
  <si>
    <t>Cláusula de confidencialidad en contratos.
Procedimiento de préstamo y consulta
Usuarios y claves de acceso a equipos y aplicativos</t>
  </si>
  <si>
    <t>Reducir, evitar</t>
  </si>
  <si>
    <t>Política de seguridad de la información
Seguimiento al levantamiento del Inventario único documental</t>
  </si>
  <si>
    <t xml:space="preserve">Subgerencia de Gestión Corporativa </t>
  </si>
  <si>
    <t xml:space="preserve">
Una Política de Seguridad de la Información publicada en la intranet
Reportes mensuales de avance en levantamiento de inventarios archivos de gestión</t>
  </si>
  <si>
    <t>Deterioro de los documentos del Fondo Documental  de la entidad.</t>
  </si>
  <si>
    <t xml:space="preserve">Procedimientos de Gestión Documental ( organización documental, transferencias documentales, administración del archivo central,  eliminación  documental)
Cumplimiento de normas emitidas por el Archivo Distrital
Formatos de paz y salvos 
</t>
  </si>
  <si>
    <t>Realizar  el plan de actividades para  la implementación del  Sistema Integrado de Conservación</t>
  </si>
  <si>
    <t xml:space="preserve">Un documento con el plan de actividades para el  Sistema Integrado de Conservación de acuerdo con la normativa vigente </t>
  </si>
  <si>
    <t>Pérdida de información documental</t>
  </si>
  <si>
    <t xml:space="preserve">(3)
PROBABLE
</t>
  </si>
  <si>
    <t>Procedimiento de préstamo y consulta
Procedimiento de reconstrucción de expedientes
Inventarios documentales</t>
  </si>
  <si>
    <t xml:space="preserve">Planillas actualizadas de control de préstamos de documentos 
FUID Actualizado
</t>
  </si>
  <si>
    <t xml:space="preserve">
Falta de compromiso por parte de los servidores públicos en el cumplimiento de las normas y procedimientos. 
</t>
  </si>
  <si>
    <t xml:space="preserve">
Desconocimiento de los procedimientos.
</t>
  </si>
  <si>
    <t xml:space="preserve">Manipulación inadecuada de las unidades documentales en préstamo. </t>
  </si>
  <si>
    <t xml:space="preserve">Desconocimiento de la importancia en el manejo de la información institucional. </t>
  </si>
  <si>
    <t xml:space="preserve">
Alteraciones de la documentación contenida en  las unidades documentales con fines particulares.
</t>
  </si>
  <si>
    <t xml:space="preserve">Cambios en las plataformas sin un diagnóstico previo a la implementación de nuevo software. 
</t>
  </si>
  <si>
    <t>Falta de unificación de bases de datos.</t>
  </si>
  <si>
    <t xml:space="preserve">No se cuenta con un software especializado en Gestión Documental. </t>
  </si>
  <si>
    <t>Inadecuado espacio físico  para el manejo documental. - Imposibilidad de adecuaciones por ausencia de espacio</t>
  </si>
  <si>
    <t>Asesoría proporcionada por el Archivo de Bogotá.</t>
  </si>
  <si>
    <t xml:space="preserve">Especialización del personal encargado de realizar la gestión del archivo.
</t>
  </si>
  <si>
    <t xml:space="preserve">
Se dispone de un marco normativo más específico.
</t>
  </si>
  <si>
    <t xml:space="preserve">Contar con una empresa especializada para la administración y custodia en el manejo de archivo  central.
</t>
  </si>
  <si>
    <t xml:space="preserve">
Se cuenta con el apoyo por parte del Archivo de Bogotá en relación con saneamiento ambiental.
</t>
  </si>
  <si>
    <t>Contar con un plan de saneamiento para el mantenimiento de las instalaciones y de las unidades documentales a través del Sistema Integrado de Conservación.</t>
  </si>
  <si>
    <t>Se dispone de una infraestructura adecuada que cumple con los requerimientos del Archivo Distrital.</t>
  </si>
  <si>
    <t xml:space="preserve">
Aprobación e inicio de la implementación del Programa de Gestión Documental.
</t>
  </si>
  <si>
    <t xml:space="preserve">
Se formuló la política cero papel. 
</t>
  </si>
  <si>
    <t>Procedimientos actualizadosy aprobados</t>
  </si>
  <si>
    <t xml:space="preserve">Capacitación periódica al personal de la entidad sobre temas de Gestión Documental. </t>
  </si>
  <si>
    <r>
      <t xml:space="preserve">En caso de catástrofes como un siniestro o eventos de gran magnitud no se cuenta con un plan de </t>
    </r>
    <r>
      <rPr>
        <sz val="14"/>
        <rFont val="Arial"/>
        <family val="2"/>
      </rPr>
      <t>co</t>
    </r>
    <r>
      <rPr>
        <sz val="14"/>
        <color indexed="8"/>
        <rFont val="Arial"/>
        <family val="2"/>
      </rPr>
      <t>ntingencia para salvaguardar la memoria institucional.</t>
    </r>
  </si>
  <si>
    <t>GESTIÓN DE RECURSOS FINANCIEROS</t>
  </si>
  <si>
    <t>Inadecuada planeación de los recursos financieros de la empresa</t>
  </si>
  <si>
    <t>Pérdida de oportunidad en la rentabilidad o recaudo de recursos
Incoherencia entre la programación y la ejecución presupuestal
Recursos asignados insuficientes 
Variaciones o ajustes presupuestales
Toma de decisiones inadecuadas
Investigaciones disciplinarias, fiscales, civiles y/o penales.
Desequilibrio financiero y presupuestal
Desgaste administrativo
Información financiera incompleta, sin claridad  e inoportuna</t>
  </si>
  <si>
    <t xml:space="preserve">(3)
POSIBLE
</t>
  </si>
  <si>
    <t xml:space="preserve"> (4)
MAYOR
</t>
  </si>
  <si>
    <t xml:space="preserve">(12)
EXTREMO
</t>
  </si>
  <si>
    <t>* Plan de contratación
* PAC
* Seguimiento Presupuestal
* Capacitación en  actualización tributaria y contable</t>
  </si>
  <si>
    <t>Subgerencia de Gestión Corporativa - Gestión Financiera</t>
  </si>
  <si>
    <t xml:space="preserve">Actas de Reunión 
Documentos de planeación debidamente firmados por los responsables </t>
  </si>
  <si>
    <t>Inadecuada ejecución de los recursos financieros de la empresa.</t>
  </si>
  <si>
    <t>Incorrecta interpretación y/o desconocimiento de la normatividad contable y presupuestal.
Demoras en la entrega de la información contable por parte de las diferentes áreas de la entidad.
Inconsistencia de la información recibida y reportada.
Errores en el registro de la información financiera en el sistema administrativo y financiero de la empresa y en las sucursales bancarias.
Falta de verificación en el momento del pago 
Errores en las transacciones electrónicas</t>
  </si>
  <si>
    <t>Desgaste Administrativo.
Ajustes presupuestales, contables y de tesorería.
Errores en la presentación de información financiera.
Detrimento o pérdida de recursos públicos.
Falta de consistencia de la información financiera  de la empresa
Investigaciones disciplinarias, penales, fiscales y civiles.
Pérdida de credibilidad.</t>
  </si>
  <si>
    <t xml:space="preserve">*Conciliación de información
* Manual de políticas contables
*Autocontrol y vistos buenos
</t>
  </si>
  <si>
    <t>* Cumplimiento al plan de contratación 
* Seguimiento a la ejecución presupuestal
* Informe de seguimiento al PAC
* Generación de archivo plano para el pago en el sistema JSP7</t>
  </si>
  <si>
    <t>Un informe de ejecución mensual
Un reporte mensual de seguimiento al PAC  
Archivos planos generados por el sistema JSP7</t>
  </si>
  <si>
    <t>Alteración de la información financiera</t>
  </si>
  <si>
    <t>Falta de criterio técnico
Tráfico de influencias
Beneficio de intereses particulares
Falta de seguridad en el sistema de información.
Debilidades en los controles existentes.</t>
  </si>
  <si>
    <t xml:space="preserve">Perdida de veracidad de la información financiera de la entidad.
Utilización de información financiera de la entidad, para beneficios a terceros.
Investigaciones disciplinarias, penales, fiscales y civiles
</t>
  </si>
  <si>
    <t>* Revisoría fiscal
*Asesor tributario
*Consultas y conceptos a entes  de control y administrativos</t>
  </si>
  <si>
    <t xml:space="preserve">Procedimientos actualizados / Total procedimientos que requieran actualización
Una (1) política contable actualizada </t>
  </si>
  <si>
    <t>Debilidades en el procesamiento información financiera</t>
  </si>
  <si>
    <t>Reportes financieros no fiables
Reprocesos
Toma de decisiones erróneas
Errores en la consolidación de la información
Inconsistencias en los pagos</t>
  </si>
  <si>
    <t xml:space="preserve">(2)
IMPROBABLE </t>
  </si>
  <si>
    <t>(6)
MODERADA</t>
  </si>
  <si>
    <t>Realizar la conciliación de la información (contable, presupuestal y tesoral) mensualmente</t>
  </si>
  <si>
    <t>Conciliaciones realizadas / periodos cerrados
Reportes de conciliaciones del sistema JSP7</t>
  </si>
  <si>
    <t>Incumplimiento de los plazos en el envío de información financiera</t>
  </si>
  <si>
    <t>* Demoras en la entrega de información por parte de las dependencias.
* Información incompleta o inconsistencias en los reportes de las otras dependencias.
* Cambios normativos que pueden afectar el proceso.</t>
  </si>
  <si>
    <t xml:space="preserve">(4)
PROBABLE 
</t>
  </si>
  <si>
    <t>* Calendario con plazos y fechas establecidas por los organismos externos
* Procedimientos y políticas contables</t>
  </si>
  <si>
    <t xml:space="preserve">Socializaciones realizadas / Total socializaciones requeridas
Seguimiento a la ejecución del cronograma
</t>
  </si>
  <si>
    <t xml:space="preserve">Inconsistencias en el proceso de pago de los recursos </t>
  </si>
  <si>
    <t xml:space="preserve">Desarticulación de la información entre las áreas al interior de la Subgerencia de Gestión Corporativa.
Falta de planeación en la programación de los pagos a los proveedores.
Errores manuales en el procesamiento de la información.
</t>
  </si>
  <si>
    <t xml:space="preserve">(4)
PROBABLE </t>
  </si>
  <si>
    <t xml:space="preserve"> (4)
MAYOR</t>
  </si>
  <si>
    <t>* Sistemas de Información para procesar los pagos 
* Procesos y Procedimientos
*Formatos para pago
* Circulares y/o Directivas</t>
  </si>
  <si>
    <t>Revisión previa de  la información  de los pagos
Seguimiento a los pagos realizados de manera efectiva en el mes.</t>
  </si>
  <si>
    <t xml:space="preserve">Reportes del Sistema JSP7 y Reportes del Banco firmados por el responsable de la revisión
No de pagos rechazados / No. de pagos programados </t>
  </si>
  <si>
    <t xml:space="preserve">Pérdida de recursos para la Empresa.
Las demoras en el cobro de la cartera 
Detrimento Patrimonial 
Hallazgos administrativos, penales y fiscales 
</t>
  </si>
  <si>
    <t xml:space="preserve">* Procesos y Procedimientos
*Sistemas de Información.
* Conciliaciones.
* Cobros coactivos por parte de la Subgerencia Jurídica 
</t>
  </si>
  <si>
    <t xml:space="preserve">
Subgerencia de Gestión Corporativa - Gestión Financiera
</t>
  </si>
  <si>
    <t xml:space="preserve">Reporte de conciliación de  cartera mensual
Circularización de las cuentas trimestralmente
Reportes realizados al boletín de deudores morosos </t>
  </si>
  <si>
    <t>Modificación en el monto de recursos asignados desde la administración central y de los recursos líquidos generados por la empresa.</t>
  </si>
  <si>
    <t xml:space="preserve">
Falta de integridad, disponibilidad e integralidad de la información.
</t>
  </si>
  <si>
    <t>Variaciones en los costos del mercado inmobiliario.</t>
  </si>
  <si>
    <t xml:space="preserve">Integridad de los datos entre los dos sistemas de información Adminsirativos y Financieros de la empresa (actualmente en paralelo por cambio de sistema). 
</t>
  </si>
  <si>
    <t>Modificaciones en la normatividad tributaria, contable, financiera y presupuestal.</t>
  </si>
  <si>
    <t xml:space="preserve">Pérdida de Información. </t>
  </si>
  <si>
    <t xml:space="preserve">
Cambios en los lineamientos políticos  y administrativos.</t>
  </si>
  <si>
    <t>Interrupciones y fallas en el funcionamiento de los sistemas de información financiera.</t>
  </si>
  <si>
    <t xml:space="preserve">Demoras en la respuesta a los requerimientos de soporte. </t>
  </si>
  <si>
    <t xml:space="preserve">Demoras en la entrega de la información requerida para el funcionamiento del proceso.  </t>
  </si>
  <si>
    <t xml:space="preserve">Desconocimiento, por parte los demás procesos, del proceso financiero y la interacción con los otros procesos. </t>
  </si>
  <si>
    <t>Falta de información sobre los requerimientos financieros de los procesos misionales para desarrollar los proyectos.</t>
  </si>
  <si>
    <t xml:space="preserve">
Falta de unificación de criterios al interior de la empresa.</t>
  </si>
  <si>
    <t>Nuevo enfoque sobre los productos de la empresa frente al plan de desarrollo y la política pública.</t>
  </si>
  <si>
    <t>Competencia técnica en la ejecución del proceso.</t>
  </si>
  <si>
    <t>Generación de recursos propios por la diversidad en el portafolio de la empresa.</t>
  </si>
  <si>
    <t>Continuidad del personal que ejecuta el proceso.</t>
  </si>
  <si>
    <t>Herramientas de apoyo (software) para ejecutar los procesos</t>
  </si>
  <si>
    <t>Transparencia en el manejo de los recursos</t>
  </si>
  <si>
    <t>Innovación en procesos</t>
  </si>
  <si>
    <t xml:space="preserve">Trabajo en equipo de las personas que ejecutan el proceso. </t>
  </si>
  <si>
    <t>GESTIÓN FINANCIERA</t>
  </si>
  <si>
    <t>GESTIÓN DE RECURSOS FÍSICOS</t>
  </si>
  <si>
    <t xml:space="preserve">Atender las necesidades de todos los procesos en materia de bienes, suministro os, servicios y gestión ambiental para garantizar el
óptimo funcionamiento y estado de los-bienes muebles e inmuebles a cargo de La Empresa de Renovación y Desarrollo Urbano de
Bogotá. </t>
  </si>
  <si>
    <t>Información de inventario desactualizada</t>
  </si>
  <si>
    <t xml:space="preserve">*No reportar  traslados, pérdidas o hurto de bienes devolutivos.
*No reportar oportunamente la entrada y salida de bienes del almacén.
*Rotación constante del personal.
</t>
  </si>
  <si>
    <t>*Inexactitud de estados contables.
*Detrimento patrimonial.
*Investigaciones disciplinarias, fiscales, civiles y/o penales.
*Diferencias entre el inventario físico y el del sistema.
*Administración inadecuada de los bienes.</t>
  </si>
  <si>
    <t>(2)
Menor</t>
  </si>
  <si>
    <t xml:space="preserve">*Acta de entrega del inventario individualizado.
*Solicitud de información al responsable del  bien faltante.
</t>
  </si>
  <si>
    <t>Subgerencia de Gestión corporativa</t>
  </si>
  <si>
    <t xml:space="preserve">
No contar con servicios generales y de mantenimiento de la empresa </t>
  </si>
  <si>
    <t>*Ausencia de contratos de servicios generales y de mantenimiento de la empresa.
*Vencimiento de contratos de la empresa.</t>
  </si>
  <si>
    <t>*Afectación en los procesos propios de la empresa.
*Suministro oportuno de bienes.
*Recursos en la gestión de la entidad y en la prestación de servicios.</t>
  </si>
  <si>
    <t>(5)
Casi Seguro</t>
  </si>
  <si>
    <t>(20)
Extremo</t>
  </si>
  <si>
    <t xml:space="preserve">Seguimiento al plan de contratación del proceso de recursos físicos 
Generar alertas de fechas de vencimiento de los contratos 
</t>
  </si>
  <si>
    <t>Contratos suscritos/contratos programados 
Alerta mensual sobre el vencimiento de los contratos</t>
  </si>
  <si>
    <t>Bienes de la entidad no asegurados</t>
  </si>
  <si>
    <t>*Falta de seguimiento a la vigencia de las pólizas
*Información tardía para la inclusión de nuevos elementos
*Demora en la adjudicación del proceso de pólizas</t>
  </si>
  <si>
    <t>*Apertura de procesos disciplinarios
*Gastos administrativos
*Detrimento Patrimonial
*No recuperación de los bienes</t>
  </si>
  <si>
    <r>
      <rPr>
        <sz val="14"/>
        <color indexed="8"/>
        <rFont val="Arial"/>
        <family val="2"/>
      </rPr>
      <t>*Verificación de las fechas de vencimiento de las pólizas .</t>
    </r>
    <r>
      <rPr>
        <sz val="14"/>
        <rFont val="Arial"/>
        <family val="2"/>
      </rPr>
      <t xml:space="preserve">
*Seguimiento elaboración contratos.
</t>
    </r>
  </si>
  <si>
    <t xml:space="preserve">
Generar alertas de fechas de vencimiento de las pólizas </t>
  </si>
  <si>
    <t>Una alerta 3 meses antes del vencimiento de las pólizas.</t>
  </si>
  <si>
    <t>Sustracción o pérdida de elementos de la entidad</t>
  </si>
  <si>
    <t>*Intereses particulares.
*Falencias en los controles establecidos para la seguridad de los bienes.
*Siniestro  ocasionado por terceros o casos fortuitos.
Deficiencias en el registro de inventarios.</t>
  </si>
  <si>
    <t xml:space="preserve">*Perdida de elementos de la empresa.
*inexistencia de bienes requeridos para el normal funcionamiento de la empresa.
*Investigaciones disciplinarias
*Detrimento patrimonial.
</t>
  </si>
  <si>
    <r>
      <t xml:space="preserve">*Cámaras de seguridad en la seda administrativa.
*Tarjeta de acceso sede administrativa.
</t>
    </r>
    <r>
      <rPr>
        <sz val="14"/>
        <color indexed="8"/>
        <rFont val="Arial"/>
        <family val="2"/>
      </rPr>
      <t xml:space="preserve">*Servicio de Vigilancia 
</t>
    </r>
    <r>
      <rPr>
        <sz val="14"/>
        <rFont val="Arial"/>
        <family val="2"/>
      </rPr>
      <t xml:space="preserve">
*Inventario individualizado.
*Autorizaciones de ingreso y salida.</t>
    </r>
  </si>
  <si>
    <t xml:space="preserve">Solicitar al l jefe de área, interventor y /o coordinador la    autorización de salida de los elementos 
Capacitación  procedimiento de pérdida de bienes </t>
  </si>
  <si>
    <t xml:space="preserve">Cada vez que se requiera </t>
  </si>
  <si>
    <t xml:space="preserve">Disponibilidad de capital y liquidez. 
Modificación en el monto de recursos asignados desde la administración central y de los recursos líquidos generados por la empresa.
</t>
  </si>
  <si>
    <t xml:space="preserve"> Demoras en la entrega de la información requerida para el funcionamiento del proceso.
</t>
  </si>
  <si>
    <t>Afecta el normal funcionamiento de la entidad</t>
  </si>
  <si>
    <t xml:space="preserve"> Desconocimiento de otros procesos que interactúan con el procesos de recursos físicos.</t>
  </si>
  <si>
    <t xml:space="preserve">Cambios en las políticas públicas - Cambios en los lineamientos políticos  y administrativos.
</t>
  </si>
  <si>
    <t>Novedades de cambios en el inventario registrado que al no reportarsen oportunamente generan desactualización de información.</t>
  </si>
  <si>
    <t xml:space="preserve">Cambios normativos y fiscales que pueden afectar el proceso.
</t>
  </si>
  <si>
    <t>Demoras en la implementación de las nuevas políticas</t>
  </si>
  <si>
    <t>Catástrofes naturales, se afectan las actividades normales.</t>
  </si>
  <si>
    <t>Demora en las indemnizaciones por parte de las aseguradoras</t>
  </si>
  <si>
    <t xml:space="preserve">Nuevo enfoque sobre los productos de la empresa frente al plan de desarrollo y la política pública.
</t>
  </si>
  <si>
    <t>Experiencia técnica en la ejecución del proceso.</t>
  </si>
  <si>
    <t xml:space="preserve">
Alto portafolio de servicios aplicables a la entidad.
</t>
  </si>
  <si>
    <t xml:space="preserve">
Contar con un portal de productos y servicios que pueden minimizar costos y tiempos en la adquisición de estos.
</t>
  </si>
  <si>
    <t>Buenas practicas en los procesos internos y externos de la Empresa</t>
  </si>
  <si>
    <t xml:space="preserve">Aprovechamiento de herramienta tecnológica </t>
  </si>
  <si>
    <t>Sistema integral de manejo de la información.</t>
  </si>
  <si>
    <t>Capacitación continua al personal del área.</t>
  </si>
  <si>
    <t>Disponibilidad de recursos de inversión y funcionamiento.</t>
  </si>
  <si>
    <t>GESTIÓN AMBIENTAL</t>
  </si>
  <si>
    <t>Promover y mantener acciones para gestionar los aspectos ambientales identificados en las actividades desarrolladas por la Empresa de Renovación y Desarrollo Urbano de Bogotá, en el marco del Plan de Gestión Ambiental del Distrito Capital.</t>
  </si>
  <si>
    <t>Incumplimiento de la normatividad ambiental vigente</t>
  </si>
  <si>
    <t>*Sanciones e investigaciones por los entes de control.
*Hallazgos administrativos, disciplinarios y penales por parte de los entes de control.</t>
  </si>
  <si>
    <t>EXTREMA</t>
  </si>
  <si>
    <t>*Procedimientos de Identificación y valoración de aspectos e impactos ambientales 
e Identificación de Requisitos Legales Ambientales y Otros
 Requisitos.
*Controles operacionales en cada uno de los impactos identificados.</t>
  </si>
  <si>
    <t>1. Asistencia a capacitaciones en actualizaciones de la normatividad ambiental vigente.</t>
  </si>
  <si>
    <t>1. Según programación de la autoridad ambiental</t>
  </si>
  <si>
    <t>1. Número de asistencias a capacitaciones/Número de capacitaciones programadas</t>
  </si>
  <si>
    <t>Desperdicios de los recursos (agua y energía)</t>
  </si>
  <si>
    <t>*Falta de compromiso de las personas encargadas de los temas ambientales.
*No tomar las acciones preventivas y correctivas respecto al deterioro de los recursos.</t>
  </si>
  <si>
    <t>*Agotamiento de los recursos naturales.
*Sobrecostos para la empresa.
*Sanciones e investigaciones por los entes de control.</t>
  </si>
  <si>
    <t>ALTA</t>
  </si>
  <si>
    <t>*Informes de verificación del PIGA.
*Auditorias externas.
*Controles operacionales en cada uno de los impactos identificados.</t>
  </si>
  <si>
    <t>1.Campañas de educación ambiental.
2. Cumplimiento del plan de acción PIGA.</t>
  </si>
  <si>
    <t>1. Semestral
2. Anual</t>
  </si>
  <si>
    <t>1. Número de campañas ejecutadas / Número de campañas programadas
2. % de cumplimiento del Plan de acción PIGA</t>
  </si>
  <si>
    <t>Manejo inadecuado de residuos peligrosos</t>
  </si>
  <si>
    <t>*Falta de un lugar para disposición  adecuada de los residuos.
*Falta de capacitación por parte del encargado del manejo de los residuos.</t>
  </si>
  <si>
    <t>*Emergencias ambientales.
*Contaminación del ambiente.</t>
  </si>
  <si>
    <t>*Controles operacionales identificados en el PGIRESPEL
Matriz de aspectos e impactos ambientales.</t>
  </si>
  <si>
    <t>1. Implementación de un punto para la disposición temporal de residuos peligrosos.</t>
  </si>
  <si>
    <t>1. Sitio de almacenaje de RESPEL con características inseguras</t>
  </si>
  <si>
    <t>Cambios periódicos en la normatividad ambiental.</t>
  </si>
  <si>
    <t>Falta de personal de planta capacitado para adelantar acciones de gestión ambiental.</t>
  </si>
  <si>
    <t>Desarticulación de la Entidades Distritales.</t>
  </si>
  <si>
    <t>Falta de compromiso de los integrantes del comité PIGA.</t>
  </si>
  <si>
    <t>Falta de regulación y seguimiento por parte de las entidades promotoras de la gestión ambiental distrital.</t>
  </si>
  <si>
    <t>Falta de delegación de Gestor ambiental en la empresa por parte de la Gerencia.</t>
  </si>
  <si>
    <t>Falta de presupuesto para la ejecución de los programas del Plan Institucional de Gestión Ambiental.</t>
  </si>
  <si>
    <t>Capacitaciones por parte de la autoridad ambiental.</t>
  </si>
  <si>
    <t>Reducción en los costos de servicios tales como del agua y energía.</t>
  </si>
  <si>
    <t>Consumo consciente de los recursos financiados por la empresa.</t>
  </si>
  <si>
    <t>Existencia de un Plan Estratégico que permite la orientación de las tareas que deben cumplir los diferentes procesos</t>
  </si>
  <si>
    <r>
      <t>Falta d</t>
    </r>
    <r>
      <rPr>
        <sz val="14"/>
        <color indexed="8"/>
        <rFont val="Arial"/>
        <family val="2"/>
      </rPr>
      <t>e confidencialidad en las claves de acceso.
Ausencia de controles para la entrega y seguridad de la información respecto a la rotación del recurso humano.
Falta de formación y concientización en seguridad de la información
Intereses particulares</t>
    </r>
  </si>
  <si>
    <r>
      <rPr>
        <sz val="14"/>
        <rFont val="Arial"/>
        <family val="2"/>
      </rPr>
      <t xml:space="preserve">Contraseñas de acceso de implementadas  </t>
    </r>
    <r>
      <rPr>
        <sz val="14"/>
        <color indexed="53"/>
        <rFont val="Arial"/>
        <family val="2"/>
      </rPr>
      <t xml:space="preserve">
</t>
    </r>
  </si>
  <si>
    <r>
      <rPr>
        <sz val="14"/>
        <color indexed="8"/>
        <rFont val="Arial"/>
        <family val="2"/>
      </rPr>
      <t xml:space="preserve">Generar  una réplica de dominio, una réplica de JSP7 y una réplica de </t>
    </r>
    <r>
      <rPr>
        <sz val="14"/>
        <rFont val="Arial"/>
        <family val="2"/>
      </rPr>
      <t>Erudita</t>
    </r>
  </si>
  <si>
    <t xml:space="preserve"> GESTION JURÍDICA</t>
  </si>
  <si>
    <t xml:space="preserve">FORMULACIÓN DE PROYECTOS </t>
  </si>
  <si>
    <t>PROCESO GESTIÓN Y ADMINISTRACIÓN DEL SUELO</t>
  </si>
  <si>
    <t>Manejo inadecuado por parte de los servidores públicos de las unidades documentales en préstamo. 
Capacidad insuficiente de almacenamiento en áreas de archivo y centro de documentación
Incumplimiento en las transferencias primarias
Temperaturas extremas presentadas en el área de archivo
Aseo y limpieza inadecuada de las áreas de archivo y centro de documentación
Protección insuficiente a cada uno de los documentos que se encuentran en el área de archivo y centro de documentación
Falta de la actualización del documento Sistema Integrado de Conservación.</t>
  </si>
  <si>
    <r>
      <t>Sanciones disciplinarias a la entidad debido al Incumplimiento de las normas archivísticas
Perjuicios de salud ocupacional y riesgos laborales
Imposibilidad de acceso a la información.
Documentos deteriorados.
Perdida de la memoria Institucional</t>
    </r>
    <r>
      <rPr>
        <sz val="14"/>
        <color indexed="10"/>
        <rFont val="Arial"/>
        <family val="2"/>
      </rPr>
      <t xml:space="preserve">
</t>
    </r>
  </si>
  <si>
    <t>EVALUACIÓN</t>
  </si>
  <si>
    <t>Evaluar a través de un examen sistemático, objetivo e independiente, los procesos, actividades y resultados de la empresa con el fin de agregar valor y contribuir al logro de sus objetivos.</t>
  </si>
  <si>
    <t>Entrega de información de manera inoportuna, incompleta o incoherente a entidades externas y entes de control.</t>
  </si>
  <si>
    <t>*Inadecuada identificación del tipo de solicitud de entes de control, al no realizar el tramite de asignación oportunamente.
*Equivocación en la determinación del plazo de respuesta.
*Equivocación en la determinación del área que debe tramitar la respuesta y/o la atención.
*Que no se cuente con la información solicitada.
*Demoras en la recopilación y/o consolidación de información por parte de las áreas a cargo.
Inadecuada identificación del responsable de la atención.
*No contar con personal dispuesto para recibir la vista de entes de control.
*Inadecuada gestión en el procedimiento de archivo del oficio de respuesta, por no cumplir con las normas archivísticas (TRD).</t>
  </si>
  <si>
    <t xml:space="preserve">*Retrasos en la elaboración de la respuesta a entes de control.
*Sanciones por incumplimiento en términos de respuesta.
*Retrasos en la elaboración de la respuesta a entes de control.
*Sanciones por incumplimiento en términos de respuesta.
*Reprocesos, inconformidad del ente de control,
sanciones por no presentar información.
</t>
  </si>
  <si>
    <t>Casi seguro</t>
  </si>
  <si>
    <t>Mayor</t>
  </si>
  <si>
    <t>*PD-ES-REE-04 Relación con Entes Externos V1.0
*Circular 05 de 2017</t>
  </si>
  <si>
    <t xml:space="preserve">1. Actualización Procedimiento PD-ES-REE-04
2. Socialización del Procedimiento PD-ES-REE-04
3. Formato de Seguimiento "Derechos de Petición y solicitudes" diligenciado.
</t>
  </si>
  <si>
    <t>Oficina de Control Interno</t>
  </si>
  <si>
    <t>1. Un procedimiento actualizado.
2. (Número personas a las que se socializó el procedimiento / 26 personas*100
(Al menos 2 personas por dependencia de la estructura orgánica de la Empresa).
3. Un formato de Seguimiento "Derechos de Petición y solicitudes" diligenciado.</t>
  </si>
  <si>
    <t>Proceso de Aseguramiento y Consultoría deficiente</t>
  </si>
  <si>
    <t>*Determinación inadecuada de procesos a auditar
*Elaboración de un Programa Anual de Auditoría deficiente
*Deficiencia en la idoneidad y en la competencia de los auditores designados
*Falta de claridad en los lineamientos de las auditorias internas.
*Elaboración deficiente del plan de auditoria y su documentación.
*Incumplimiento en el Programa Anual de Auditoria
*Deficiente supervisión en el desarrollo de la auditoría
*Informes de auditoría mal elaborados
*Recursos insuficientes para el desarrollo de las funciones asignadas en la Oficina de Control Interno.</t>
  </si>
  <si>
    <t>*Deficiente seguimiento a la gestión del Sistema Integrado
*Deficiente seguimiento a la gestión del Sistema Integrado, Reprogramación de auditorías.
Retrasos en el desarrollo de la auditoría.
Acciones poco efectivas en los procesos de mejora
*Definición de recomendaciones inapropiadas, inoportunas y/o insuficientes para el mejoramiento de los procesos.
*NO brindar asesorías oportunas y completas.</t>
  </si>
  <si>
    <t xml:space="preserve">*Cumplimiento Programa Anual de Auditoria
*PD-ES-AISIG-02 Auditorias Internas del SIG V1.0 y PD-ES-AEI-01  y Auditoria de Evaluación Independiente V1.0 
</t>
  </si>
  <si>
    <t>1. Dos seguimientos en el año
2. Dos Socializaciones en el año
3. Cada vez que se realice una auditoria</t>
  </si>
  <si>
    <t>EVALUACIÓN Y SEGUIMIENTO</t>
  </si>
  <si>
    <t>Eventos coyunturales que afectan los lineamientos de la entidad.</t>
  </si>
  <si>
    <t xml:space="preserve">
Insuficiente colaboración de los evaluados en la entrega de la información.</t>
  </si>
  <si>
    <t>Equipo humano insuficiente para la evaluación y seguimiento</t>
  </si>
  <si>
    <t>Falta de objetividad e independencia de los auditores</t>
  </si>
  <si>
    <t>lineamientos que fortalecen la objetividad e independencia de Control Interno.</t>
  </si>
  <si>
    <t>Experiencia del personal en el desarrollo de las actividades de evlaución y seguimiento.</t>
  </si>
  <si>
    <t>Capacitaciones por parte de entidades regulatorias en el tema de control interno</t>
  </si>
  <si>
    <t>Conocimiento en la normatividad aplicable a las Oficinas de evaluación y seguimiento.</t>
  </si>
  <si>
    <t>(5)
ALTA</t>
  </si>
  <si>
    <t xml:space="preserve"> (3)
MODERADA</t>
  </si>
  <si>
    <t>(1)
BAJA</t>
  </si>
  <si>
    <t xml:space="preserve">(2)
BAJA
</t>
  </si>
  <si>
    <t xml:space="preserve">(3)
MODERADA
</t>
  </si>
  <si>
    <t xml:space="preserve">(4)
ALTA
</t>
  </si>
  <si>
    <t xml:space="preserve">(4)
BAJA
</t>
  </si>
  <si>
    <t xml:space="preserve">(4)
ALTA
</t>
  </si>
  <si>
    <t xml:space="preserve">(1)
BAJA
</t>
  </si>
  <si>
    <t>(10)
EXTREMA</t>
  </si>
  <si>
    <t xml:space="preserve">(5)
ALTA
</t>
  </si>
  <si>
    <t>(1)
ALTA</t>
  </si>
  <si>
    <t>(10)
ALTA</t>
  </si>
  <si>
    <t xml:space="preserve">(3)
MODERADA </t>
  </si>
  <si>
    <t xml:space="preserve">(1)
BAJA </t>
  </si>
  <si>
    <t xml:space="preserve"> (4)
ALTA</t>
  </si>
  <si>
    <t>Incumplimiento</t>
  </si>
  <si>
    <t>Normativo</t>
  </si>
  <si>
    <t xml:space="preserve">
*Procedimientos documentados con sus respectivos formatos
* Seguimiento al Plan de acción
* Indicadores de Gestión.
*Informes elaborados por la interventoría</t>
  </si>
  <si>
    <t xml:space="preserve">
*Procedimientos documentados con sus respectivos formatos
* Seguimiento al Plan de acción
* Indicadores de Gestión.
*Informes elaborados por la interventoría</t>
  </si>
  <si>
    <t>Suministrar el recurso humano requerido por la Empresa y proporcionar mecanismos de capacitación, bienestar, seguridad y salud en el trabajo que permitan a la organización cumplir con sus metas institucionales dentro de un ambiente seguro que fortalezca su sentido de pertenencia y los ayude a alcanzar los objetivos individuales.</t>
  </si>
  <si>
    <t>Revisión y aprobación interdisciplinaria previa al pago</t>
  </si>
  <si>
    <t>Generar la  Liquidación de la nómina a través del Sistema JSP7 Gobierno.</t>
  </si>
  <si>
    <t>Subdirección de Gestión Corporativa</t>
  </si>
  <si>
    <t>Medición de los indicadores</t>
  </si>
  <si>
    <t>5
Catastrófico</t>
  </si>
  <si>
    <t xml:space="preserve">Un Informe de la actuación de los expedientes
</t>
  </si>
  <si>
    <t xml:space="preserve">Un informe de la actuación de los expedientes
</t>
  </si>
  <si>
    <t xml:space="preserve">Manipulación  y/o  alteración de la información
Sustracción de unidades documentales
Divulgación de información privada
Desconocimiento de los lineamientos y procedimientos
Falta de capacitación al personal.
Préstamo de las unidades documentales, con contenido restringido.
</t>
  </si>
  <si>
    <r>
      <t xml:space="preserve">Infraestructura inadecuada de archivo 
Ausencia de medidas de seguridad, mantenimiento y almacenamiento de los dispositivos de archivo
Rotación constante de personal
Herramientas tecnológicas obsoletas e insuficientes
</t>
    </r>
    <r>
      <rPr>
        <sz val="14"/>
        <color indexed="8"/>
        <rFont val="Arial"/>
        <family val="2"/>
      </rPr>
      <t xml:space="preserve">
Falta de inventarios en los archivos de gestión
Falta de software especializados en gestión documental
Perdida o deterioro durante el traslado de información.</t>
    </r>
  </si>
  <si>
    <t>Demandas y acciones de tutelas en contra de la entidad
Investigaciones disciplinarias, penales, fiscales y civiles
Pérdida de credibilidad
Pérdida de documentos
Imposibilidad de consultar documentos
Pérdida de memoria institucional
Retrasos para la generación de respuestas a solicitudes, quejas, reclamos, tutelas, entre otros
Retraso en la toma de decisiones
Duplicidad documental</t>
  </si>
  <si>
    <t>Seguimiento a tiempos de entrega
de los documentos en calidad de préstamo
Mantener el Formato Único de Inventario Documental Actualizado</t>
  </si>
  <si>
    <t>Realizar el registro, el manejo sistemático y ordenado de todas las operaciones presupuestales, contables y de tesorería de acuerdo a los parámetros establecidos  por la normatividad vigente, para garantizar la optimización de los recursos financieros, la calidad, contabilidad, razonabilidad y oportunidad de la información de la Empresa de Renovación y Desarrollo Urbano de Bogotá.</t>
  </si>
  <si>
    <t xml:space="preserve">Planeación inadecuada de los gastos de la empresa
Cambio, incorrecta interpretación y/o desconocimiento de la normatividad contable y presupuestal
Desconocimiento de los  planes, proyectos y programas de la empresa
Errores al registrar los movimientos financieros  de la entidad
Información Financiera incompleta e inoportuna 
Inconsistencia de la información
</t>
  </si>
  <si>
    <t xml:space="preserve">Garantizar los insumos adecuados para realizar las proyecciones a través de la participación de los responsables  de los procesos </t>
  </si>
  <si>
    <t xml:space="preserve">* Actualización de procedimientos financieros
Reportes del Sistema JSP7
* Actualización de Políticas contables
</t>
  </si>
  <si>
    <t>Ingreso erróneo de datos al sistema.
Desconocimiento del proceso financiero por parte de los demás procesos.
Desconocimiento de los cambios en la normatividad que afecta el proceso.
La información entregada por agentes internos y externos no es oportuna ni consistente.
Deficiencia en el seguimiento de las condiciones de cobro de los diferentes negocios que adelanta la Entidad.
Desconocimiento del procesamiento de la información.
Desconocimiento de las políticas contables de la Empresa
Falta de integralidad y dispersión de la información administrativa y financiera de la Empresa.</t>
  </si>
  <si>
    <t>* Revisión y visto bueno del líder del proceso
* Validadores Sec Hacienda, CHIP
* Auditoría de los estados financieros por parte del revisor fiscal
* Sistema de Información</t>
  </si>
  <si>
    <t xml:space="preserve">Socialización de os plazos establecidos para la entrega de reportes
Elaboración de cronograma con los reportes de información externos (circulares, calendarios tributarios etc.) </t>
  </si>
  <si>
    <t>Demandas contra la empresa por el incumplimiento.
Tráfico de influencias
Falta de Credibilidad en la Empresa
Reclamaciones
Rechazos de los portales bancarios 
Reprocesos</t>
  </si>
  <si>
    <t>Falta de Gestión en el cobro las cuentas por cobrar a favor de la empresa</t>
  </si>
  <si>
    <t xml:space="preserve">
Falta de planeación en la programación de los pagos por parte de los clientes.
Debilidades en el seguimiento al cobro de cartera.
Desconocimiento de los procedimientos para el cobro de cartera.
Falta de notificación a la Subgerencia de Gestión Corporativa de los negocios, contratos y acuerdos celebrados a favor de la empresa.
Cultura del no pago.
Falta de garantías en las condiciones de los contratos y acuerdos  que realiza la empresa.
</t>
  </si>
  <si>
    <t xml:space="preserve">
1. Conciliación de la información al interior de la empresa y con los clientes 
2. Envío de los saldos a favor de la empresa a los clientes para verificación de información.
3. Reportes al boletín de deudores morosos
</t>
  </si>
  <si>
    <t xml:space="preserve">Realizar informe por cada toma de inventarios general a través del sistema JSP7
</t>
  </si>
  <si>
    <t xml:space="preserve">Un inventario actualizado en JSP7  </t>
  </si>
  <si>
    <t xml:space="preserve">*Identificación de la necesidad a tiempo.
*Contratos de mantenimiento vigentes
*Equipos de respuesta (plantas eléctricas, tanques de agua) 
</t>
  </si>
  <si>
    <t xml:space="preserve">Correos Electrónicos con autorización de salida del edificio de los elementos por parte del jefe de área, interventor y /o coordinador
Lista de asistencia de la Capacitación </t>
  </si>
  <si>
    <t>*Falta de personal de planta capacitado para adelantar acciones de gestión ambiental.
*Desconocimiento de la normatividad ambiental vigente.
*Omisión de las directrices ambientales.</t>
  </si>
  <si>
    <t xml:space="preserve">1. Realizar seguimiento periódico al Plan anual de auditorias.
2. Socialización de Seguimiento Realizado en Comité Directivo
3. Revisión por parte del Jefe de la Oficina de Control Interno a los Informes de Auditoria </t>
  </si>
  <si>
    <t>1.Número de seguimientos realizados ene el año/Número de seguimientos programados en el año.
2.Número de seguimientos realizados ene el año/Número de seguimientos programados en el año.
3. Número de auditorias revisadas/ número de auditorias a revisar.</t>
  </si>
  <si>
    <t xml:space="preserve">1. Apoyo en la consolidación y actualización del normograma de la empresa de acuerdo con los lineamientos y normas vigentes  que le aplicarán en el desarrollo de su misión.
</t>
  </si>
  <si>
    <t xml:space="preserve">1. Revisar los comités de la empresa y elaborar una propuesta  que consolide cuales son  los principales comités que se deben reglamentar y llevar  a cabo.
</t>
  </si>
  <si>
    <t>Antivirus instalado y actualizado con soporte
Contratos de actualización y mantenimiento de hardware y software
Existencia de copias de respaldo y su respectivo procedimiento y guía.</t>
  </si>
  <si>
    <t>*Demandas para la entidad
*Investigaciones disciplinarias, fiscales, civiles y/o penales
* Alteración en la Información.
* Divulgación de información no autorizada.</t>
  </si>
  <si>
    <t>Formato de novedad de acceso lógico
Procedimiento gestión de cuentas de usuarios</t>
  </si>
  <si>
    <t>Daño en funcionamiento de La infraestructura tecnológica.
Cortes de energía inesperados
Uso inadecuado de los equipos por parte de los usuarios y administradores de red
Desactualización tecnológica
Falta de Control de Acceso a Centro de Datos</t>
  </si>
  <si>
    <t>Falta de disponibilidad de la información
Daño en funcionamiento de la infraestructura tecnológica.
Inhabilidad de redes en horarios laborares</t>
  </si>
  <si>
    <t>Contratos de mantenimiento de infraestructura
UPS y Planta eléctrica del edificio
Se realiza actualización Tecnológica de software
Acceso digital al centro de datos</t>
  </si>
  <si>
    <t>*Demandas para la entidad
*Afectación en la prestación de los servicios
*Investigaciones disciplinarias, fiscales, civiles y/o penales
*Daños en la infraestructura Tecnológica y /o en la información administrada por las TIC</t>
  </si>
  <si>
    <r>
      <rPr>
        <sz val="14"/>
        <rFont val="Arial"/>
        <family val="2"/>
      </rPr>
      <t xml:space="preserve">Una socialización de la campaña de buen uso de la información institucional digital a través de la Oficina Asesora de Comunicaciones </t>
    </r>
    <r>
      <rPr>
        <sz val="14"/>
        <color indexed="53"/>
        <rFont val="Arial"/>
        <family val="2"/>
      </rPr>
      <t xml:space="preserve">
</t>
    </r>
  </si>
  <si>
    <t xml:space="preserve">1. (1) revisión del  ciclo de estructuración de proyectos.
2 Cronograma de trabajo para la formulación del proyecto.
3. Seguimiento al cronograma de trabajo
4. Bitácora del proyecto implementada
</t>
  </si>
  <si>
    <t>Deficiencias técnicas en los estudios y diseños</t>
  </si>
  <si>
    <t xml:space="preserve">Uso de información desactualizada, por  demora en la toma de decisiones para la formulación de los proyectos.
Cambios en el alcance del proyecto.
</t>
  </si>
  <si>
    <t xml:space="preserve">
1. Elaborar un cronograma de trabajo para la formulación del proyecto.
2. Realizar seguimientos a la ejecución del proyecto (seguimiento al cronograma de trabajo).
3. Implementar (1) Bitácora del proyecto para seguimiento y registro de cambios
</t>
  </si>
  <si>
    <t xml:space="preserve">
 1. Cronograma de trabajo para la formulación del proyecto.
2. Seguimiento al cronograma de trabajo
3. Bitácora del proyecto implementada
</t>
  </si>
  <si>
    <t xml:space="preserve">Ausencia de acuerdos de confidencialidad a nivel gerencial.
Desconocimiento en el adecuado manejo de la información confidencialidad.
Desconocimiento en el tratamiento de la información sensible de la ERU
</t>
  </si>
  <si>
    <t>*Incumplimiento en las metas de PDD
*Pérdida de credibilidad ante la comunidad y ante  las entidades distritales.
*Fuga en la información confidencial</t>
  </si>
  <si>
    <t xml:space="preserve">Elaborar y ejecutar el plan de acción 2017 
Informes periódicos (Seguimiento al plan de acción trimestral,  seguimiento FUSS mensual).
Realizar comités técnicos.  
</t>
  </si>
  <si>
    <t xml:space="preserve">1. Implementar acuerdos de confidencialidad .
2. Sensibilizar al personal en el adecuado tratamiento de datos.
</t>
  </si>
  <si>
    <t>Reducir Evitar</t>
  </si>
  <si>
    <t xml:space="preserve">*Plan de trabajo para seguimiento y control a cada proceso de adquisición ejecutado/ Plan de trabajo para seguimiento y control a cada proceso de adquisición programado.
                                             *N° de personas que asistieron a las socializaciones de los procedimientos / N° de personas programadas para la socialización </t>
  </si>
  <si>
    <t>*Falta de seguridad en puestos de trabajo archivadores y archivos.
*Manipulación inadecuada del expediente.
*Falta de control y seguimiento a los Expedientes</t>
  </si>
  <si>
    <t>*Pérdida de información
*No poder contestar requerimientos a los particulares, entidades y entes de Control  por no contar con el expediente original
*Demoras en la entrega del predio por posibles perdidas de la documentación.
*Denuncias y demandas</t>
  </si>
  <si>
    <t xml:space="preserve">
*Tablas de retención documental
</t>
  </si>
  <si>
    <t>Diciembre de  2018
PERIODICIDAD TRIMESTRAL</t>
  </si>
  <si>
    <t xml:space="preserve">31/12/2017
</t>
  </si>
  <si>
    <t xml:space="preserve"> Diciembre 31 de 2017
</t>
  </si>
  <si>
    <t xml:space="preserve">
Marzo 2018
</t>
  </si>
  <si>
    <t>1. Plan de trabajo para seguimiento y control a cada proceso de adquisición ejecutado.
2. Socialización de los procedimientos al interior de la Dirección de Predios.</t>
  </si>
  <si>
    <t>1.Semanal
2.Dependiendo de la salida del despacho judicial
3.Mensual
4.Dependiendo de la notificación del despacho judicial</t>
  </si>
  <si>
    <t xml:space="preserve">1.Semestral
2.Mensual
</t>
  </si>
  <si>
    <t>1.  Diciembre 31 de 2017
2. Diciembre 31 de 2017</t>
  </si>
  <si>
    <t>1. Diciembre 31 de 2017
2. Diciembre 31 de 2017</t>
  </si>
  <si>
    <t>1. Diciembre 31 de 2017
2.  Diciembre 31 de 2017</t>
  </si>
  <si>
    <t>1. Diciembre 31 de 2017
1. Diciembre 31 de 2017</t>
  </si>
  <si>
    <t>1. Diciembre 31 de 2017</t>
  </si>
  <si>
    <t>1. Mensual
2. Diciembre 31 de 2017</t>
  </si>
  <si>
    <t>1. Diciembre 31 de 2017
2.  Diciembre 31 de 2017</t>
  </si>
  <si>
    <t>1.  Noviembre 30 de 2017
2. Noviembre 30 de 2017.
3. Diciembre 31 de 2017</t>
  </si>
  <si>
    <t>Septiembre 30 de 2017</t>
  </si>
  <si>
    <t xml:space="preserve"> Semestral</t>
  </si>
  <si>
    <t>1. Semanal
2. Depende de la periodicidad de la obra
3. Mensual</t>
  </si>
  <si>
    <t xml:space="preserve">1. Diciembre 31 de 2017 
2. Marzo 30 de 2018            </t>
  </si>
  <si>
    <t>1. Junio 30 de 2018 
2. Diciembre 31 de 2017</t>
  </si>
  <si>
    <t>1. Septiembre 30 de 2017
2. Según estructuración de proyectos</t>
  </si>
  <si>
    <t>Septiembre a
Enero de 2018</t>
  </si>
  <si>
    <t xml:space="preserve">MATRIZ DE RIESGOS  POR PROCESOS -  INSTITUCIONAL </t>
  </si>
  <si>
    <t>SEGUIMIENTO O.C.I</t>
  </si>
  <si>
    <t xml:space="preserve">MEDICIÓN INDICADOR </t>
  </si>
  <si>
    <t xml:space="preserve">AVANCE % </t>
  </si>
  <si>
    <t>EVIDENCIA</t>
  </si>
  <si>
    <t>OBSERVACIONES</t>
  </si>
  <si>
    <t>N/A</t>
  </si>
  <si>
    <t>Vigencia 2018</t>
  </si>
  <si>
    <t>Informes monitoreos de los canales digitales de la Empresa de los meses septiembre, octubre, noviembre y diciembre de 2018. 
Las solicitudes de publicación de los meses de septiembre, octubre, noviembre y diciembre de 2018, reposan en la Oficina Asesora de Comunicaciones de la Empresa.</t>
  </si>
  <si>
    <t>1. Informe monitoreo de redes de septiembre, octubre, noviembre y diciembre.
2. Revisión y aprobación de   solicitudes de publicación en la Intranet y la página web, en los meses de septiembre, octubre, noviembre y diciembre.</t>
  </si>
  <si>
    <t>En el SDQS y en los buzones y diferentes medios de interacción con la comunidad, como página WEB, correo electrónico, redes sociales; PQRS que  se registran en el SDQS, no se han presentado denuncias contra servidores públicos por actos de corrupción  a la fecha - Se anexan los formatos de apertura de buzón y los informes mensuales de PQRS.</t>
  </si>
  <si>
    <t>Se lleva el control mediante la asignación de usuarios para la infraestructura tecnológica de la Empresa</t>
  </si>
  <si>
    <t>Formatos de acceso lógico disponibles en carpeta de gestión - Proceso Gestión de TIC</t>
  </si>
  <si>
    <t>Se realizaron dos socializaciones sobre campañas de buen uso de información digital en la vigencia 2018.
- Campaña para el  uso de la nueva organización de la publicación en la planoteca.
- Campaña de alerta informática para evitar que datos personales y financieros sean robados en la web.</t>
  </si>
  <si>
    <t>Actividad cumplida en el primer cuatrimestre del 2018</t>
  </si>
  <si>
    <r>
      <t>Dentro del proceso se cuenta con diferentes controles de asignación de claves de acceso de acuerdo a los perfiles de los usuarios como por ejemplo: cambio de clave administrador de dominio,  permisos solicit</t>
    </r>
    <r>
      <rPr>
        <sz val="12"/>
        <color theme="1"/>
        <rFont val="Arial"/>
        <family val="2"/>
      </rPr>
      <t>ados  por los usuarios, con bloqueo de eliminación de información;  se continua con la política de Directorio Activo para que la contraseña se renueve cada 30 días. Control de los permisos de usuarios con 257 usuarios activos.</t>
    </r>
    <r>
      <rPr>
        <sz val="12"/>
        <rFont val="Arial"/>
        <family val="2"/>
      </rPr>
      <t xml:space="preserve">
Por otra parte, se cuenta con una herramienta llamada FIREWALL para el control de acceso a la Red de la Empresa entre otros controles implementados.</t>
    </r>
  </si>
  <si>
    <t>Personal capacitado en el uso y manejo de la información confidencial.</t>
  </si>
  <si>
    <t>Se cuenta con el acta de comité técnico No 2 del 05 de marzo de 2018, la lista de asistencia y la presentación que se diseño para brindar la capacitación.
Adicionalmente se realiza el seguimiento al plan de acción de la vigencia.
Se elaboraron Informes periódicos (seguimiento FUSS mensual).
Se realizaron comités técnicos, con las actas pertinentes que evidencian el seguimiento a los proyectos de acuerdo a los temas tratados en el comité de auto -evaluación.</t>
  </si>
  <si>
    <t>Actividad cumplida en el primer cuatrimestre del 2018, se continuaron los controles establecidos para el segundo y tercer cuatrimestre de 2018.</t>
  </si>
  <si>
    <t>_</t>
  </si>
  <si>
    <t>3 Propuestas recibidas 
---------------------
3 Propuesta evaluadas</t>
  </si>
  <si>
    <t>1) 91 expedientes VN + 100 expedientes SB
2) N/A</t>
  </si>
  <si>
    <t>1. El producto derivado de las obligaciones del contrato 08 de 2018 se encuentra aprobado y finalizado 100%. 
2., El contrato se encuentra en 100% ejecutado pero hace falta la aprobación por parte de la supervisión dado que se evidencian inconsistencias en el producto las cuales fueron remitidas al consultor para subsanar.
3, Se encuentra finalizado 100%
4, Se encuentra en ejecución.
5, Se encuentra en ejecución.
6, Se encuentra en ejecución.
7. Se encuentra finalizado 100%</t>
  </si>
  <si>
    <t>1. Acta de seguimiento y aprobación del contrato 08 de 2018 esta en un 100%.
2. Acta de seguimiento y aprobación del contrato 08 de 2018 esta en un 66,66%.
3.  Informe de interventoría del contrato 130 de 2014 esta en un  42,70%
4.  Acta de seguimiento de aprobación de estudios y diseños del contrato 166 de 2017 esta en un 33,95%
5.  Informe de interventoría del contrato 172 de 2017 esta en un 88,66%
6. Acta de seguimiento de aprobación de estudios y diseños del contrato 173 de 2018 esta en un 88,66%
7. El contrato se encuentra finalizado con los documentos soportes pertinentes de aprobación 100%.</t>
  </si>
  <si>
    <t>1. Acta de seguimiento de aprobación de estudios y diseños del contrato 08 de 2018 "Contrato de consultoría para la elaboración de vulnerabilidad sísmica, estudios de integridad y/o patología de los elementos estructurales existentes, y estudio de suelo para el batallón de reclutamiento del ejército"
2. Acta de seguimiento de aprobación y de estudios y diseños del contrato 09 de 2018 "De consultoría para realizar los estudios de valoración patrimonial y el levantamiento arquitectónico del batallón de reclutamiento del ejército"
3. Informe de supervisión del contrato 130 de 2014 "Realizar diseños arquitectónicos y los estudios técnicos del diseño y trámite de las licencias de construcción resultantes del concurso arquitectónico para el Diseño de la Nueva Cinemateca Distrital, en la ciudad de Bogotá D.C."
4. Acta de seguimiento de aprobación de estudios y diseños del contrato 166 de 2017 "La elaboración de estudios y diseños urbanísticos, paisajísticos, sociales y técnicos. Así como la revisión, ajustes, actualización y complementación de los estudios detallados de amenazas y vulnerabilidad y riesgos por fenómeno de remoción en masa -fase II para la construcción de las obras de urbanismo correspondientes a la unidad de gestión uno que hace parte del polígono uno en la operación estratégica nuevo USME"
5. Informe de interventoría del contrato 172 de 2017 "Interventoría de la elaboración de los estudios y diseños urbanísticos, paisajísticos, sociales y técnicos. Así como la revisión, ajustes, actualización y complementación de los estudios detallados de amenazas y vulnerabilidad y riesgos por fenómeno de remoción en masa -fase II para la construcción de las obras de urbanismo correspondientes a la unidad de gestión uno que hace parte del polígono uno en la operación estratégica nuevo USME" 
6. Acta de seguimiento de aprobación de estudios y diseños del contrato 173 de 2018 "Contrato elaborar y formular el programa de arqueología preventiva para las obras de urbanismo correspondientes a la unidad de gestión 2 UG2, que hace parte del polígono 1 en la operación Estratégica Nuevo Usme"
7. Actas de aprobación de productos parciales y final del contrato 06 de 2018  Diseños electroacústicas Cinemateca Distrital.</t>
  </si>
  <si>
    <t>1, Convenio 152 "Diseñar y construir mínimo 720 viviendas V.I.P en la ciudad de Bogotá, en los lotes denominados, Usme, Sociego, La colmena, Bosa y Sosiego.
2, Informe de ejecución y Acta de aprobación para Contrato de construcción cerramiento mz 10 - Victoria. 
3.  Informe de ejecución y Acta de aprobación Contrato de cerramiento Locales comerciales Plaza de la Hoja
4. Informe de interventoría final de aprobación de proceso de liquidación cinemateca</t>
  </si>
  <si>
    <t>1. Convenio 152 esta:
Bosa 99,84%
Colmena 99,46%
Usme 3  15,26%
Usme 1  48,71%
Sosiego  0,00%
2. Contrato de construcción obras de mitigación y urbanismo esta en 
Inmobiliario 0%
Mitigación 100%
Urbanismo 40%
3. Contrato de fiducia mercantil inmobiliario de urbanismo esta en  81,59%
4. El Interventor radicó un informe preliminar del estado del proceso  35%</t>
  </si>
  <si>
    <t>4. Se deberá solicitar a la interventoría la entrega del respectivo informe final denominado producto No.03 el cual se establece en el contrato como el consolidado final del proceso y del cual se tiene previsto contractualmente recibirlo el 03 de enero de 2019.</t>
  </si>
  <si>
    <t>Numero de denuncias (Septiembre a diciembre) contra funcionarios públicos es cero (0)</t>
  </si>
  <si>
    <t>1. Cero (0) denuncias por corrupción
2. Esta actividad No Aplica para este seguimiento</t>
  </si>
  <si>
    <t>Cuadro de Seguimiento de los meses de septiembre, octubre, noviembre y diciembre  de 2018</t>
  </si>
  <si>
    <t>Cuadro de seguimiento a los procesos judiciales institucionales, actualizado con corte 31 de diciembre de 2018.</t>
  </si>
  <si>
    <t>Un informe de la actuación de los expedientes.</t>
  </si>
  <si>
    <t>Debido a que la Oficina de Control Interno Disciplinario debe conservar independencia y objetividad, la información que allí se produce goza de reserva según normatividad vigente.</t>
  </si>
  <si>
    <t>Formato Diligenciado</t>
  </si>
  <si>
    <t>Cuatro (4) Formatos de Verificación de documentos de hojas de vida  de empleados públicos de libre nombramiento y remoción.</t>
  </si>
  <si>
    <t>Desde la Subgerencia de Gestión Corporativa se han venido aplicando los formatos de verificación de documentos para los funcionarios nuevos, cuyos nominador es el Gerente General.</t>
  </si>
  <si>
    <r>
      <rPr>
        <b/>
        <sz val="12"/>
        <color theme="1"/>
        <rFont val="Arial"/>
        <family val="2"/>
      </rPr>
      <t xml:space="preserve">Reportes mensuales de:
1. </t>
    </r>
    <r>
      <rPr>
        <sz val="12"/>
        <color theme="1"/>
        <rFont val="Arial"/>
        <family val="2"/>
      </rPr>
      <t xml:space="preserve">Avance en organización técnica y levantamiento de inventarios de los archivos de gestión correspondientes a la vigencia 2016 y anteriores. 
Archivo de Gestión  2016 y anteriores: 100%
</t>
    </r>
    <r>
      <rPr>
        <b/>
        <sz val="12"/>
        <color theme="1"/>
        <rFont val="Arial"/>
        <family val="2"/>
      </rPr>
      <t xml:space="preserve">
2. </t>
    </r>
    <r>
      <rPr>
        <sz val="12"/>
        <color theme="1"/>
        <rFont val="Arial"/>
        <family val="2"/>
      </rPr>
      <t>Avance en organización, digitalización y administración de la centralización de los archivos de gestión 2017 -2018.
Archivo de Gestión 2017 -2018:
47,5%</t>
    </r>
    <r>
      <rPr>
        <b/>
        <sz val="12"/>
        <color theme="1"/>
        <rFont val="Arial"/>
        <family val="2"/>
      </rPr>
      <t xml:space="preserve">
</t>
    </r>
  </si>
  <si>
    <t xml:space="preserve">Reporte de Ejecución presupuestal generado por el Sistema JSP7 </t>
  </si>
  <si>
    <t>Archivo en PDF con el reporte de Ejecución Presupuestal al corte del mes de septiembre, octubre, noviembre y diciembre de 2018.</t>
  </si>
  <si>
    <t>1. Correos Electrónicos autorizando la salida de elementos.
2. Inclusión de bienes adquirido por la ERU, a la pólizas de seguro</t>
  </si>
  <si>
    <t>1. Correos Electrónicos de autorización de salida de bienes.
2. Correo informado a la corredora se seguros sobre la compra de elementos a nombre de la Empresa.</t>
  </si>
  <si>
    <t xml:space="preserve">El procedimiento fue actualizado en el 29 de noviembre de 2017  y socializado de acuerdo a la programación de la acción
</t>
  </si>
  <si>
    <t>Cuadro de seguimiento vigencia 2018</t>
  </si>
  <si>
    <t>Carpeta Compartida Control Interno "DER PETICIÓN Y SOLICITUDES 2018"</t>
  </si>
  <si>
    <t>1. Cuatro (4) seguimientos en la vigencia 2018 / Cuatro (4) Seguimientos a Realizar.
Avance 100%
2. Dos (2) Socializaciones realizadas en el Comité Institucional de Coordinación de Control Interno / Dos (2) Socializaciones programadas
Avance 100%
3.  Diez (10) Auditorias Revisadas / Doce (12) Auditorias a Revisar 
Avance 83,33%</t>
  </si>
  <si>
    <t>15 Procesos con normograma / 17 procesos</t>
  </si>
  <si>
    <t>Normograma publicado en la Intranet http://10.115.245.74/mipg/normograma</t>
  </si>
  <si>
    <t>Faltan por entregar normograma los siguientes procesos:
-Planeación y estructuración de Proyectos
-Dirección Seguimiento y Control</t>
  </si>
  <si>
    <t>Procesos socializados en su totalidad en la Erunet</t>
  </si>
  <si>
    <t>4 reportes realizados / 4 Seguimientos programados</t>
  </si>
  <si>
    <t xml:space="preserve">El seguimiento de los Objetivos 1, 3 y  4 son realizados por la  Subgerencia de Planeación y Administración de Proyectos y el Objetivo 2  es realizado por la Subgerencia Corporativa. </t>
  </si>
  <si>
    <t>Segplan 
Plan de contratación
Informe de Gestión
Reporte Ingresos y Gastos - Flujo de Caja</t>
  </si>
  <si>
    <t>Esta resolución se firmo el 26 de Diciembre de 2018</t>
  </si>
  <si>
    <t>1. Numero de seguimientos realizados por cada área/dos seguimientos realizados por cada área en el año.
2.Una circular de comités de autoevaluación</t>
  </si>
  <si>
    <t>AVANCE PROMEDIO</t>
  </si>
  <si>
    <t xml:space="preserve">3 campañas ejecutadas / 3 total de programadas
</t>
  </si>
  <si>
    <t>Para la vigencia de 2018 se programaron 3 capacitaciones enfocadas en el uso racional del recurso hídrico, uso racional de la energía y manejo de residuos solidos 
Para la vigencia del 2018 se programaron 16 actividades, Las cuales se dieron cumplimiento al 100%</t>
  </si>
  <si>
    <t>Se dispuso el depósito ubicado el sótano 2, el cual cuenta con su contenedor rojo (recibido el 18 de Diciembre) para el almacenamiento temporal y el Kit antiderrame de acuerdo al cumplimiento normativo.</t>
  </si>
  <si>
    <t>Depósito ubicado el sótano 2</t>
  </si>
  <si>
    <t xml:space="preserve">1 capacitación programada </t>
  </si>
  <si>
    <t>Se cualificaron 18 personas y se graduaron 12 en la Norma Sena 201020 en competencia laboral</t>
  </si>
  <si>
    <t>1. (1) revisión del  ciclo de estructuración de proyectos. 
2 Cronograma de trabajo para la formulación del proyecto.
3. Seguimiento al cronograma de trabajo
4. Actas de reuniones con entidades.</t>
  </si>
  <si>
    <t xml:space="preserve">
1. Base de datos de consultores con alto grado de experticia para la elaboración de estudios técnicos.
2. Estudios previos elaborados por parte de los profesionales que formulan el proyecto.
3. Acta de seguimiento al desarrollo de Estudios Técnicos 
4. Personal de apoyo  contratado para realizar el seguimiento al desarrollo de Estudios Técnicos 
</t>
  </si>
  <si>
    <t>1. Cronograma de trabajo para la formulación del proyecto.
2. Seguimiento al cronograma de trabajo
3.  Actas de reuniones con entidades.</t>
  </si>
  <si>
    <t>Mesas Semanales vigencia 2018
Listas de asistencia firmadas</t>
  </si>
  <si>
    <t>Los soportes de las mesas de trabajo, actas y listas de asistencia reposan en la Subgerencia de Gestión inmobiliaria</t>
  </si>
  <si>
    <t>-</t>
  </si>
  <si>
    <t xml:space="preserve">12 conciliaciones firmadas </t>
  </si>
  <si>
    <t xml:space="preserve">Planes revisados y ajustados de:
Voto Nacional y San Bernardo
Plan Innobo </t>
  </si>
  <si>
    <t>Se realizo la revisión y ajuste a los planes de Voto Nacional y San Bernardo y se planteo en el Plan de Innobo para la vigencia 2018</t>
  </si>
  <si>
    <t>Esta acción No se realizo en la Vigencia</t>
  </si>
  <si>
    <t>12 reportes consolidados de nomina por medio del aplicativo JSP7</t>
  </si>
  <si>
    <t>Medición de los tres indicadores del proceso</t>
  </si>
  <si>
    <t>Cumplimiento de las actividades del PIC y el Plan de Bienestar
Avance promedio del indicador 98%
Participación en las actividades de capacitación y bienestar
Avance promedio del indicador 80%
Utilización de los recursos  de las actividades del PIC y el Plan de Bienestar
Avance promedio del indicador 70%</t>
  </si>
  <si>
    <t>Plan de Contratación 2018
Actas Comité de Contratación</t>
  </si>
  <si>
    <t>Actas Comité de Contratación</t>
  </si>
  <si>
    <t>Los soportes se encuentran en el proceso de Contratación</t>
  </si>
  <si>
    <t>12 Informes de Ejecución
12 Informes PAC
Archivos planos generados por el sistema JSP7</t>
  </si>
  <si>
    <t>12 Informes de Ejecución
12 Informes PAC Reportados por Sivicof
Archivos planos generados por el sistema JSP7</t>
  </si>
  <si>
    <t>4 socializaciones realizadas / 4 socializaciones programadas
Cronograma de reportes de información</t>
  </si>
  <si>
    <t>Inventario Actualizado a Diciembre 2018</t>
  </si>
  <si>
    <t>Este inventario se actualiza constantemente debido al ingreso y retiro de personal.</t>
  </si>
  <si>
    <t>Orden 24809 de 2018</t>
  </si>
  <si>
    <t>Contrato realizado por Colombia Compra Eficiente</t>
  </si>
  <si>
    <t xml:space="preserve">1.  18 Actas de Comité de conciliación
2. Cuadro de procesos judiciales actualizado a Diciembre 31 de 2018
</t>
  </si>
  <si>
    <t>Las evidencias se encuentran en el proceso</t>
  </si>
  <si>
    <t>El procedimiento no fue legalizado, se encuentra en ajustes para ser aprobado.</t>
  </si>
  <si>
    <t>Cuadro denominado "Investigaciones Disciplinarias"</t>
  </si>
  <si>
    <t>Esta información es remitida a la Subgerencia de Gestión Corporativa.</t>
  </si>
  <si>
    <t>Plan de Conservación Documental
Plan de Preservación Digital a Largo Plazo</t>
  </si>
  <si>
    <t xml:space="preserve">Formato se encuentra diligenciado y actualizado con las transferencias primarias que la ERU y Metrovivienda realizaron en sus respectivas administraciones. Sin dejar de un lado las entregas realizadas por la fusión teniendo como base el Decreto 029 de 2015. 
Formato Único de Inventario Documental -FUID-:
En relación con el Formato Único de Inventario Documental -FUID-, cada una de las dependencias de la Empresa debe contar con este instrumento diligenciado y actualizado según lo cita la normatividad archivística del -AGN-; sin embargo, a raíz de la directriz dada por la Gerencia General de la ERU; todos los archivos de gestión se deben centralizar., es por ello que la Gerencia General solicitó a la Subgerencia de Gestión Corporativa; crear el Centro de Administración Documental –CAD- el cual esta ubicado en el tercer piso de la sede administrativa de Porto 100.
Así las cosas, el instrumento archivístico (FUID) esta actualizado con la información que han suministrado las distintas dependencias de la ERU, de acuerdo a la comunicación interna del pasado 27/03/2018 con numero de radicado No.20184200007503.
</t>
  </si>
  <si>
    <t>Los soportes reposan en el proceso responsable</t>
  </si>
  <si>
    <t>* Reprocesos, ajuste y demoras en la elaboración de los informes.
* Investigaciones disciplinarias</t>
  </si>
  <si>
    <t>1. Información reportada trimestralmente por medio de los indicadores de gestión
2.  Cronograma elaborado y actualizado mensualmente.</t>
  </si>
  <si>
    <t>1 Póliza</t>
  </si>
  <si>
    <t>Póliza 31162513944 con Mapfre Colombia del 23 de Agosto de 2018 - 10 de Enero de 2020</t>
  </si>
  <si>
    <t xml:space="preserve">Se asistió a una capacitación programada </t>
  </si>
  <si>
    <t xml:space="preserve">Nombre: Manejo de residuos peligrosos y su normatividad y Sistema globalmente armonizado de clasificación y etiquetado de productos químicos – SGA en Colombia
Fecha: diciembre 10 de 2018
Participante. Ángela Viviana Cuevas Abril –SGDP
Organizada por: Secretaria Distrital de Ambiente
</t>
  </si>
  <si>
    <t xml:space="preserve">1. Seguimientos Plan Anual de Auditoria
2. Socializaciones realizadas en los comités de los meses de Julio, Noviembre de 2018 y Enero 2019
3. Diez Informes Finales de auditorias </t>
  </si>
  <si>
    <t>Se envió a todos los servidores que tienen cuenta de Correo Institucional y son Publicados en la Intranet y se dejo estipulada la manera de realizar la socialización en el procedimiento PD-05 "Control de documentos" en el lineamiento 12</t>
  </si>
  <si>
    <t>4 objetivos estratégicos / 4 objetivos planteados en el plan estratégico</t>
  </si>
  <si>
    <t>Se reglamentaron la totalidad de los comités por medio de la suscripción de la Resolución 557 de 2018.</t>
  </si>
  <si>
    <t xml:space="preserve">Resolución 557 de 2018 - por medio de la cual se unificaron los comités </t>
  </si>
  <si>
    <t>Se enviara a todos los servidores que tienen cuenta de Correo Institucional y son Publicados en la Intranet y se dejo estipulada la manera de realizar la socialización en el procedimiento PD-05 "Control de documentos" en el lineamiento 12</t>
  </si>
  <si>
    <t>1. Procedimientos actualizados
2. Manual de Crisis del Distrito
3. Encuesta publicada en la pagina Web de la Empresa</t>
  </si>
  <si>
    <t>4 seguimientos realizados/ 4 seguimientos programados
Una circular de Comités de Autoevaluación</t>
  </si>
  <si>
    <t>Un procedimiento actualizado
Una circular de Comités de Autoevaluación</t>
  </si>
  <si>
    <t>PD-ES-ACPM-03 Acciones correctivas, preventivas, de mejora y planes de mejoramiento V2  publicado el 31 de diciembre de 2017
http://10.115.245.74/mipg/evaluacion-y-seguimiento
La circular se publico el 4 de septiembre de 2017 y se encuentra vigente a la fecha</t>
  </si>
  <si>
    <t>Implementación Herramienta OwnCloud para automatizar Backup  a 100 usuarios.</t>
  </si>
  <si>
    <t>105 Usuarios con la herramienta implementada / 100 usuarios programados</t>
  </si>
  <si>
    <t xml:space="preserve">
*Insuficiente planificación 
*Modificaciones en el proyecto
*Dificultades en la  contratación de estudios técnicos y /o consultorías que se requieren para la formulación  de los proyectos.
*Mayor tiempo en la toma de decisiones para la formulación de los proyectos . 
*Demora en la emisión de respuestas o conceptos por parte de las entidades distritales  - SDP</t>
  </si>
  <si>
    <t>Se realizaron mesas semanales todos los jueves de 10am a 12m 
Comités de proyectos semanales</t>
  </si>
  <si>
    <t>Se recomienda documentar las causas de la no realización de ésta acción y de ser necesario considerarla para que se desarrolle en la vigencia 2019.</t>
  </si>
  <si>
    <t>12 Conciliaciones firmadas una por cada mes</t>
  </si>
  <si>
    <t>1. Portafolio de servicios 
2. Fichas de proyectos publicas en la Intranet</t>
  </si>
  <si>
    <t>El procedimiento y las fichas se encuentran vigentes a la fecha</t>
  </si>
  <si>
    <t>*Resistencia de los propietarios frente al proceso de adquisición
*Incumplimiento de los tiempos establecidos en la promesa de compraventa
*El no saneamiento de los problemas jurídicos de los inmuebles
*Demora en aprobación y expedición de norma urbana para le gestión del suelo
*Falta Articulación interinstitucional</t>
  </si>
  <si>
    <t>Base de datos actualizado semanalmente a 31 de diciembre de 2018
Proceso Actualizado y Socializado a la totalidad de funcionarios y contratistas del proceso</t>
  </si>
  <si>
    <t>En SDQS y en los buzones y diferentes medios de interacción con la comunidad los cuales se registran en el SDQS , no se han presentado denuncias contra servidores públicos por actos de corrupción  (Septiembre a Diciembre).
En los Formatos de apertura de buzón e informes de PQRS no se registró información de este tipo.</t>
  </si>
  <si>
    <t>1 y 2. cuadro actualizado a Diciembre de 2018
3. Cuadro de procesos Judiciales actualizado a Diciembre de 2018
4. Cuadro Reporte de Tutelas actualizado a Diciembre de 2018</t>
  </si>
  <si>
    <t xml:space="preserve">1 y 2. Cuadros actualizados los cuales son reportados mensualmente a contabilidad 
Actas de Reunión - Verificación proceso aplicativo Siproj Web
Conciliaciones contables
3 . Cuadro de procesos Judiciales actualizado a Diciembre de 2018
4. Cuadro Reporte de Tutelas actualizado a Diciembre de 2018
</t>
  </si>
  <si>
    <t>1. El proceso cuenta con  18 actas de comités de conciliaciones  
2. 12 cuadros de procesos judiciales</t>
  </si>
  <si>
    <t>Cuadro de Excel diligenciado semanalmente</t>
  </si>
  <si>
    <t>1.       Sistema Integrado de Conservación -SIC- 
*  Plan de Conservación Documental: el cual aplica a los documentos de archivo creados en medios físicos y/o análogos; este fue desarrollado y adoptado por Resolución 129 del 08 de mayo de 2018; desarrollado por Gestión Documental (Juan Felipe Iriarte). Ver el siguiente Link:
http://www.eru.gov.co/es/transparencia/instrumentos-gestion-informacion-publica/gestion-documental
*  Plan de Preservación Digital a Largo Plazo: aplica a los documentos digitales y/o electrónicos de archivo; este plan fue desarrollado por recursos tecnológicos (Se encuentra para aprobación del Archivo Distrital).
Nota: Es pertinente aclarar que los dos (2) planes se remitieron al Archivo de Bogotá D.C; mediante comunicación oficial con No. Radicado 20184000076281 el pasado 19/12/2018; para su respectiva evaluación si es el caso.</t>
  </si>
  <si>
    <t>12 Reportes generados por el aplicativo JSP7
4 Reportes enviados a contabilidad
2 reportes realizados al boletín de deudores morosos  remitidos el 30 de mayo de 2018 y el 30 noviembre de 2018</t>
  </si>
  <si>
    <t>Reportes impresos de cada una de las transferencias realizadas
Cero pagos Rechazados de la totalidad realizada</t>
  </si>
  <si>
    <t>Reportes impresos que reposan en la tesorería de cada una de las transferencias realizadas.
No se rechazan los pagos ya que estos son cargados a través de archivos planos revisados previamente</t>
  </si>
  <si>
    <t xml:space="preserve">12 Reportes generados por el aplicativo JSP7
4 Reportes enviados a contabilidad
2 reportes realizados al boletín de deudores morosos </t>
  </si>
  <si>
    <t>12 conciliaciones realizadas / 12 periodos cerrados
1 Conciliación de la vigencia 2018
Reportes generados por el aplicativo JSP7</t>
  </si>
  <si>
    <t>13 conciliaciones realizadas de enero a diciembre y una para cierre de la vigencia
Reportes generados por el aplicativo JSP7 cuando se requiere</t>
  </si>
  <si>
    <t xml:space="preserve">Jornada de reinducción 05 de Octubre de 2018: Presenta: Andrea Pedroza Molina - Directora Gestión Contractual. Listado de Asistencia asistieron 51 personas. </t>
  </si>
  <si>
    <t>1. Dos circulares emitidas
2. 51 personas socializadas</t>
  </si>
  <si>
    <t xml:space="preserve">Circulares emitidas y socializadas el 28/08/2018 y 30/09/2018 
Jornada de reinducción 05 de Octubre de 2018: Presenta: Andrea Pedroza Molina - Directora Gestión Contractual. Listado de Asistencia. </t>
  </si>
  <si>
    <t>51 personas socializadas</t>
  </si>
  <si>
    <t>Los soportes reposan en el proceso de Gestión Jurídica y contratación y en el proceso de Talento Humano</t>
  </si>
  <si>
    <t>La socialización es solicitada por la Subgerencia de Planeación y Administración de Proyectos a la Oficina Asesora de Comunicaciones, e igualmente se debe realizar la socialización por parte de los responsables del proceso.</t>
  </si>
  <si>
    <t xml:space="preserve">Segplan 
Corte 
enero 2018 reporte de 2017
Marzo 2018
Junio 2018
Septiembre de 2018
Dic de 2018
</t>
  </si>
  <si>
    <t>Seguimiento verificado y se evidencias fichas emitidas por el Segplan.</t>
  </si>
  <si>
    <t xml:space="preserve">1. Los procedimientos fueron actualizados al mes de septiembre de 2017 y continuan vigentes.
PD-CI-APW-01 Actualización de Intranet y/o Página web V 1
PD-CI-CINT-02 Comunicación Interna V 1
PD-CI-CEXT-03 Comunicación Externa V 1
Avance 100%
2. La Empresa esta trabajando con base en el manual de crisis de la Alcaldia Mayor de Bogota
Avance 50%
3. Encuesta publicada en la pagina Web de la Empresa
Avance 50% 
</t>
  </si>
  <si>
    <t>1. Los procedimientos se encuentran vigentes a la fecha 
2. Aunque se trabajo con base en el Manual de Crisis de la Alcaldía, este instrumento durante la vigencia 2018, no fue adoptado oficialmente por la Empresa una vez adaptado a las necesidades de la misma.
3. La Encuesta de Percepción fue publicada, sin embargo no fue diligenciada por ningún ciudadano, por lo cual no se dispuso de insumos para realizar el Informe de Resultados asociadas a este tema.</t>
  </si>
  <si>
    <t>Se envió a todos los servidores que tienen cuenta de Correo Institucional y son Publicados en la Intranet y se dejo estipulada la manera de realizar la socialización en el procedimiento PD-05 "Control de documentos" en el lineamiento 12.</t>
  </si>
  <si>
    <t>Se realizó un seguimiento en el mes de enero de 2018 al Mapa de Riesgos por Procesos.
Se realizaron cuatro (4) seguimientos al Mapa de Riesgos de Corrupción concorte a diciembre de 2017, abril, agosto y diciembre de 2018 . 
La circular de comités de autoevaluación se publicó el 4 de septiembre de 2017 y se encuentra vigente a la fecha.</t>
  </si>
  <si>
    <t>Los seguimiento fueron realizados por la Oficina de Control Interno conjuntamente con los Procesos.
En este aspecto durante la vigencia 2018 se tiene planeado la actualización del Mapa de Riesgos por Procesos, lo cual no se logró por carga laboral. Actividad planeada para el primer trimestre de 2019.</t>
  </si>
  <si>
    <t xml:space="preserve">Estos documentos continúan vigentes a la fecha del seguimiento. </t>
  </si>
  <si>
    <t>No todas las personas que asistieron a la capacitacipon se graduaron.</t>
  </si>
  <si>
    <t xml:space="preserve">
1. PD-AC-AC-01 Atención al Ciudadano V1 
2. Se designó a una persona de la Subgerencia Jurídica quien realiza seguimiento a las alertas del SDQS - Bogotá te escucha</t>
  </si>
  <si>
    <t>1. El procedimiento se encuentra publicado en la Erunet
2.  Persona designada en la Subgerencia Jurídica que ejecuta las actividades relacionadas con las alertas del SDQS.</t>
  </si>
  <si>
    <t>1. El procedimiento se encuentra vigente a la fecha de revisión.
2. Se observa un buen desempeño en la atención del SDQS en la Empresa.</t>
  </si>
  <si>
    <t>Se cuenta con  los informes consolidados de PQRS,  y la planilla de apertura de buzones.
No se presentaron este tipo de denuncias. El Numero de denuncias en el trimestre contra funcionarios públicos es cero (0)</t>
  </si>
  <si>
    <t>Se instaló la herramienta a 105 Usuarios</t>
  </si>
  <si>
    <t>Herramienta instalada conforme a lo programado.</t>
  </si>
  <si>
    <t xml:space="preserve">Réplicas realizadas en los meses de:
- Marzo-Mayo a: Dominio
- 4 de Julio:         JSP7
- 10 de Julio:        Erudita </t>
  </si>
  <si>
    <t>3 réplicas programadas / 3 réplicas ejecutadas</t>
  </si>
  <si>
    <t>Se generaron las réplicas programadas.</t>
  </si>
  <si>
    <t>Campaña para el uso de la planoteca oficina Asesora de Comunicaciones (correo electrónico 13 de abril de 2018)
Campaña para evitar el robo de datos personales y financieros  (correo electrónico 13 de febrero de 2018)</t>
  </si>
  <si>
    <t xml:space="preserve">1. Garantizar la estandarización  y actualización de una metodología para la formulación de proyectos (revisión del ciclo de estructuración de proyectos).
2. Elaborar un cronograma de trabajo para la formulación del proyecto.
3. Realizar seguimientos a la ejecución del proyecto (seguimiento al cronograma de trabajo).
4. Implementar (1) Bitácora del proyecto para seguimiento y registro de cambios 
</t>
  </si>
  <si>
    <t>1. El 10 de agosto de 2018, se concluyó el proceso de revisión y actualización del ciclo de estructuración de proyectos por parte de la Subgerencia de Gestión Urbana. Previamente se compartió en Julio de 2018, por ERUDITA y CORREO ELECTRONICO, para revisión de todas las áreas involucradas en la formulación de  instrumentos.                                                                         
Se socializó después de su publicación en la INTRANET el 10 de agosto de 2018, mediante correo electrónico del 22 de agosto de 2018, emitido por la Oficina de comunicaciones. http://10.115.245.74/mipg/formulacion-instrumentos
Avance: 100%
2. Se elaboraron los cronogramas de trabajo para la formulación de proyectos de la Subgerencia de Gestión Urbana y se ha realizado seguimiento mensualmente mediante los instrumentos de medición y seguimiento tales como (comités técnicos, FUSS, ciclo de estructuración de proyectos y plan de acción(trimestral)).
Avance: 100%
3. Mediante el FUSS y comités técnicos (formato único de seguimiento sectorial), se realiza seguimiento al cumplimiento de las actividades de la formulación de proyectos.
Avance: 100%
4. Como parte de la trazabilidad de los proyectos se mantiene la evidencia de los seguimientos y decisiones con las diferentes entidades que participan en la formulación de proyectos mediante actas de reuniones.
Avance: 100%</t>
  </si>
  <si>
    <t>Se realizaron las actividades programadas. Se reocmienda revisar este tema para la vigencia 2019.</t>
  </si>
  <si>
    <r>
      <t>1. Se terminó la recopilación de información y elaboración de la base de datos de consultores con alto grado de experticia para la elaboración de estudios técnicos mediante un formato definido por la Subgerencia de gestión urbana en octubre de 2018. Ubicada en 
Ubicación magnética: Técnica : (T) 00 Subgerencia de gestión urbana/ 05. Base de datos de consultores con alto grado de experticia</t>
    </r>
    <r>
      <rPr>
        <u/>
        <sz val="12"/>
        <rFont val="Arial"/>
        <family val="2"/>
      </rPr>
      <t>.</t>
    </r>
    <r>
      <rPr>
        <sz val="14"/>
        <rFont val="Arial"/>
        <family val="2"/>
      </rPr>
      <t xml:space="preserve">
</t>
    </r>
    <r>
      <rPr>
        <sz val="12"/>
        <rFont val="Arial"/>
        <family val="2"/>
      </rPr>
      <t>Avance: 100%
2. Se realizaron estudios previos para los estudios técnicos de Alameda - Entreparques, Estación Central y San Bernardo, elaborados por parte de los profesionales que hacen parte de la formulación de los proyectos.
Avance: 100%
3. Se aprobó un modelo de actas de reunión para realizar seguimiento a desarrollo de estudios técnicos,la cual se empezó a implementar a partir de febrero de 2018
Avance: 100%
4. En enero de 2018, se contrató un ingeniero civil, un ingeniero ambiental y un abogado para realizar el seguimiento al desarrollo de Estudios Técnicos, adicionalmente a los arquitectos del proyecto, han venido participando en la formulación de los proyectos durante el año 2018
Avance: 100%</t>
    </r>
  </si>
  <si>
    <t xml:space="preserve">1. Se elaboraron los cronogramas de trabajo para la formulación de proyectos de la Subgerencia de Gestión Urbana y se ha realizado seguimiento mensualmente mediante los instrumentos de medición y seguimiento tales como (comités técnicos, FUSS, ciclo de estructuración de proyectos y plan de acción(trimestral)).
Avance: 100%
2.Mediante el FUSS y comités técnicos (formato único de seguimiento sectorial) se realiza seguimiento al cumplimiento de las actividades de la formulación de proyectos (comités técnicos y seguimiento Fuss).
Avance: 100%
3. Como parte de la trazabilidad de los proyectos se mantiene la evidencia de los seguimientos y decisiones con las diferentes entidades que participan en la formulación de proyectos mediante actas de reuniones.
</t>
  </si>
  <si>
    <t>Accipon no ejecutada.</t>
  </si>
  <si>
    <t>1. Procedimiento Actualizado en la Erunet el 3 de febrero de 2018
2. Fichas publicadas en la Erunet en Nuestra Empresa/proyectos</t>
  </si>
  <si>
    <t>San Juan de Dios. 2. propuestas recibidas y evaluadas
( Edificio Convento- Edificio Resonancia Magnética)
Predio las Cruces. 1 Propuesta recibida y evaluada.</t>
  </si>
  <si>
    <t xml:space="preserve">1. Base de datos en Excel actualizada para Voto Nacional y San Bernardo  
Avance 100%
2. Actualización del proceso PD-GS-GST-01 Gestión Social en Territorio V2
Avance 100%
</t>
  </si>
  <si>
    <t>1. El proceso cuenta con las bases de datos actualizadas.
2, Los procedimientos actualizados en la vigencia 2017 se encuentran vigentes a la fecha, el único procedimiento que se actualizó en la vigencia 2018 fue PD-GS-GST-01 Gestión Social en Territorio V2 el 18 de enero de 2018. el proceso cuenta con los soportes de la socialización interno del proceso y se socializo a la entidad por medio de la Oficina Asesora de Comunicaciones.</t>
  </si>
  <si>
    <t xml:space="preserve">Respecto a las listas de chequeo, las 191 carpetas que se están manejando actualmente (91 de voto y 100 de San Bernardo) cuentan con estas. 
Por otro lado, la digitalización de dichas carpetas es una actividad que realiza el área de archivo y se encuentra pendiente de ejecución. </t>
  </si>
  <si>
    <t>Se informa por parte del proceso que se cumplió el 100% de la primera actividad y que la segunda actividad hace parte del procedo de Gestión Documental, por lo que se sostiene el resultado del indicador del segundo cuatrimestre. Considerar la finalización de esta actividad para el año 2019.</t>
  </si>
  <si>
    <t>No se materializo el riesgo.</t>
  </si>
  <si>
    <t>En el cuadro se evidencia el avance en la actualización de los procesos judiciales. Las evidencias se encuentran en el proceso</t>
  </si>
  <si>
    <t>Se implemento el aplicativo y se proceso la nómina durante la vigencia 2018 por el aplicativo JSP7.</t>
  </si>
  <si>
    <t>La descripción de los indicadores y su cumplimiento se encuentran en el proceso de Talento Humano y la Subgerencia de Planeación y Administración de Proyectos.</t>
  </si>
  <si>
    <t>Teniendo en cuenta que el procedimiento no fue legalizado y se encuentra en ajustes para ser aprobado, retomar esta actividad enla vigencia 2019.</t>
  </si>
  <si>
    <t>La Subgerencia de Gestión Corporativa ejerce la función de operador disciplinario en primera instancia, es decir, adelanta las investigaciones disciplinarias contra funcionarios, exfuncionarios, trabajadores oficiales y extrabajadores oficiales que en el ejercicio de sus funciones  incumplan los deberes, prohibiciones  o se extralimiten en el ejercicio de su cargo, de conformidad con los procedimientos establecidos en la Ley 734 de 2000 y el Decreto 734 de 2011.
Al corte de Diciembre  de 2018 se encuentran activos 14 expedientes disciplinarios, todos en términos, se evacuaron 3 expedientes, para un total de 17 expedientes disciplinarios.</t>
  </si>
  <si>
    <t xml:space="preserve">1. Archivo Central: Archivos de Gestión 2016 y anteriores. (Pantallazos):
* Informes de Gestión por mes
* Actas finales de entrega  
* Formato Único de Inventario Documental -FUID. 
2. CAD: Archivos de Gestión 2017 -2018. (Pantallazos):
* Actas de entrega de información al CAD 
* Informes de Gestión por mes
* Hojas de control por expediente
* Digitalización de expedientes
</t>
  </si>
  <si>
    <r>
      <rPr>
        <b/>
        <u/>
        <sz val="11"/>
        <rFont val="Arial"/>
        <family val="2"/>
      </rPr>
      <t xml:space="preserve">222 Metros Lineales de Archivo de Gestión organizados e intervenidos  para la vigencia 2016 hacia atrás:  </t>
    </r>
    <r>
      <rPr>
        <sz val="11"/>
        <rFont val="Arial"/>
        <family val="2"/>
      </rPr>
      <t xml:space="preserve">
El 31 de agosto de 2018 se  finaliza la intervención de los Archivos de Gestión de las vigencias 2016 y anteriores. en el proceso de intervención en sitio, se logra determinar un número menor de metros lineales a intervenir (126.2 ml) de los programados al inicio del proceso (222 ml) . En total se intervinieron 11 dependencias. Por lo anterior, el porcentaje de avance de la meta queda en 100%. Se elaboró documento final de la intervención y cumplimiento de la meta.
Posteriormente en los meses de septiembre a diciembre de 2018 se inicia la intervención del Archivo de Gestión de Metrovivienda a cargo del contratista UT Outsourcing bajo el contrato CDGCID 51 – 2015, el cual tenía la custodia, intervención y administración de todos los Archivos de Gestión de la Empresa hasta el momento de la fusión y el mismo fue entregado al Grupo de Gestión Documental con los siguientes resultados:
• Gerencia General: 8.8 metros lineales
• Oficina Asesora de Comunicaciones: 1.3 metros lineales
• Oficina Asesora de Control Interno: 4.6 metros lineales 
• Oficina Asesora de Planeación: en intervención
</t>
    </r>
    <r>
      <rPr>
        <b/>
        <u/>
        <sz val="11"/>
        <rFont val="Arial"/>
        <family val="2"/>
      </rPr>
      <t>Centro de Administración Documental -CAD
127 Metros Lineales Centralizado y digitalizado vigencia 2017 y 2018:</t>
    </r>
    <r>
      <rPr>
        <sz val="11"/>
        <rFont val="Arial"/>
        <family val="2"/>
      </rPr>
      <t xml:space="preserve">
Al corte de Diciembre se cuenta con un avance acumulado de 87.5 metros lineales que corresponden a un 68,9% del total de ML por intervenir.  El cual esta representado en recepción y punteo de los expedientes correspondientes a las series y subseries de Subgerencia Jurídica, Subgerencia de Gestión Urbana y la Dirección de Gestión Contractual con un total de 97 expedientes. 
Verificación de los expedientes correspondientes a las series y subseries de la Dirección de Gestión Contractual con un total de 142 expedientes. Ubicación Topográfica de los expedientes correspondientes a las series y subseries de la  Dirección de Gestión Contractual con un total de 258 expedientes.</t>
    </r>
  </si>
  <si>
    <t>Los Reportes son generados por el sistema JSP7.</t>
  </si>
  <si>
    <t>Durante el periodo evaluado se evidenció la generación de los reportes mensuales. Las evidencias se encuentran en el proceso.</t>
  </si>
  <si>
    <t>Reporte generado por el aplicativo JSP7</t>
  </si>
  <si>
    <t>El arriendo del inmueble incluye mantenimiento mobiliario. Fechas de inicio de los contratos en el PAA.</t>
  </si>
  <si>
    <t>Se mantiene el control de la salida de elementos mitigando el riesgo, por tanto éstos procedimientos deben ser autorizados por el responsable del área a través de correo electrónico. Así mismo, se esta informando a la corredora de seguros cuando se presenta adquisición de nuevos elementos para la Empresa. No obstante en la auditoría de Gestión de Servicios Logísticos se evidencio pérdida de elementos obsoletos.</t>
  </si>
  <si>
    <t xml:space="preserve">3. De las doce (12) auditorias programadas quedo pendiente la entrega del informe final de Gestión Documental. Para la Auditoria de Gestión Jurídica y Contractual se realizó la apertura, se suspendió por actividades de final de la vigencia  2018 e informes de gestión a presentar al inicio de la vigencia 2019 así como la contratación del personal  de la Empresa y se reiniciara en el mes de febrero de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</si>
</sst>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62" x14ac:knownFonts="1">
    <font>
      <sz val="10"/>
      <name val="Arial"/>
    </font>
    <font>
      <sz val="11"/>
      <color theme="1"/>
      <name val="Calibri"/>
      <family val="2"/>
      <scheme val="minor"/>
    </font>
    <font>
      <sz val="11"/>
      <color theme="1"/>
      <name val="Calibri"/>
      <family val="2"/>
      <scheme val="minor"/>
    </font>
    <font>
      <sz val="12"/>
      <color indexed="9"/>
      <name val="Arial"/>
      <family val="2"/>
    </font>
    <font>
      <b/>
      <sz val="14"/>
      <name val="Arial"/>
      <family val="2"/>
    </font>
    <font>
      <sz val="12"/>
      <name val="Arial"/>
      <family val="2"/>
    </font>
    <font>
      <sz val="9"/>
      <name val="Arial"/>
      <family val="2"/>
    </font>
    <font>
      <sz val="9"/>
      <color indexed="9"/>
      <name val="Arial"/>
      <family val="2"/>
    </font>
    <font>
      <sz val="10"/>
      <name val="Arial"/>
      <family val="2"/>
    </font>
    <font>
      <b/>
      <sz val="10"/>
      <name val="Arial"/>
      <family val="2"/>
    </font>
    <font>
      <b/>
      <sz val="14"/>
      <color indexed="8"/>
      <name val="Calibri"/>
      <family val="2"/>
    </font>
    <font>
      <sz val="14"/>
      <color indexed="8"/>
      <name val="Calibri"/>
      <family val="2"/>
    </font>
    <font>
      <sz val="11"/>
      <name val="Arial"/>
      <family val="2"/>
    </font>
    <font>
      <b/>
      <sz val="12"/>
      <name val="Arial"/>
      <family val="2"/>
    </font>
    <font>
      <sz val="18"/>
      <color indexed="8"/>
      <name val="Arial"/>
      <family val="2"/>
    </font>
    <font>
      <sz val="11"/>
      <color indexed="8"/>
      <name val="Arial"/>
      <family val="2"/>
    </font>
    <font>
      <b/>
      <sz val="11"/>
      <name val="Arial"/>
      <family val="2"/>
    </font>
    <font>
      <b/>
      <sz val="11"/>
      <name val="Arial Narrow"/>
      <family val="2"/>
    </font>
    <font>
      <sz val="9"/>
      <color indexed="81"/>
      <name val="Tahoma"/>
      <family val="2"/>
    </font>
    <font>
      <b/>
      <sz val="9"/>
      <color indexed="81"/>
      <name val="Tahoma"/>
      <family val="2"/>
    </font>
    <font>
      <b/>
      <sz val="13"/>
      <name val="Arial"/>
      <family val="2"/>
    </font>
    <font>
      <sz val="14"/>
      <name val="Arial"/>
      <family val="2"/>
    </font>
    <font>
      <i/>
      <sz val="10"/>
      <name val="Arial"/>
      <family val="2"/>
    </font>
    <font>
      <sz val="18"/>
      <name val="Arial"/>
      <family val="2"/>
    </font>
    <font>
      <sz val="11"/>
      <color theme="1"/>
      <name val="Calibri"/>
      <family val="2"/>
      <scheme val="minor"/>
    </font>
    <font>
      <b/>
      <sz val="11"/>
      <color theme="0"/>
      <name val="Calibri"/>
      <family val="2"/>
      <scheme val="minor"/>
    </font>
    <font>
      <b/>
      <sz val="11"/>
      <color theme="1"/>
      <name val="Calibri"/>
      <family val="2"/>
      <scheme val="minor"/>
    </font>
    <font>
      <sz val="12"/>
      <color rgb="FF000000"/>
      <name val="Arial"/>
      <family val="2"/>
    </font>
    <font>
      <b/>
      <sz val="12"/>
      <color rgb="FF000000"/>
      <name val="Arial"/>
      <family val="2"/>
    </font>
    <font>
      <b/>
      <sz val="14"/>
      <color rgb="FF000000"/>
      <name val="Calibri"/>
      <family val="2"/>
    </font>
    <font>
      <b/>
      <sz val="14"/>
      <color rgb="FFFFFFFF"/>
      <name val="Calibri"/>
      <family val="2"/>
    </font>
    <font>
      <sz val="14"/>
      <color rgb="FF000000"/>
      <name val="Calibri"/>
      <family val="2"/>
    </font>
    <font>
      <b/>
      <sz val="12"/>
      <color rgb="FFFFFFFF"/>
      <name val="Calibri"/>
      <family val="2"/>
    </font>
    <font>
      <sz val="12"/>
      <color rgb="FF000000"/>
      <name val="Calibri"/>
      <family val="2"/>
    </font>
    <font>
      <b/>
      <sz val="12"/>
      <color theme="0"/>
      <name val="Arial"/>
      <family val="2"/>
    </font>
    <font>
      <sz val="11"/>
      <color theme="0"/>
      <name val="Arial"/>
      <family val="2"/>
    </font>
    <font>
      <sz val="14"/>
      <color theme="0" tint="-0.249977111117893"/>
      <name val="Arial"/>
      <family val="2"/>
    </font>
    <font>
      <b/>
      <sz val="18"/>
      <color theme="1"/>
      <name val="Calibri"/>
      <family val="2"/>
      <scheme val="minor"/>
    </font>
    <font>
      <b/>
      <sz val="16"/>
      <color theme="0"/>
      <name val="Arial"/>
      <family val="2"/>
    </font>
    <font>
      <b/>
      <sz val="18"/>
      <color theme="0"/>
      <name val="Arial"/>
      <family val="2"/>
    </font>
    <font>
      <sz val="10"/>
      <color theme="0" tint="-0.249977111117893"/>
      <name val="Arial"/>
      <family val="2"/>
    </font>
    <font>
      <b/>
      <sz val="24"/>
      <color theme="0"/>
      <name val="Arial"/>
      <family val="2"/>
    </font>
    <font>
      <b/>
      <sz val="14"/>
      <color rgb="FF000000"/>
      <name val="Arial"/>
      <family val="2"/>
    </font>
    <font>
      <b/>
      <sz val="12"/>
      <color theme="0"/>
      <name val="Arial Narrow"/>
      <family val="2"/>
    </font>
    <font>
      <b/>
      <sz val="14"/>
      <color theme="4"/>
      <name val="Calibri"/>
      <family val="2"/>
      <scheme val="minor"/>
    </font>
    <font>
      <b/>
      <sz val="18"/>
      <color theme="0"/>
      <name val="Calibri"/>
      <family val="2"/>
      <scheme val="minor"/>
    </font>
    <font>
      <sz val="13"/>
      <name val="Arial"/>
      <family val="2"/>
    </font>
    <font>
      <u/>
      <sz val="7"/>
      <color indexed="12"/>
      <name val="Arial"/>
      <family val="2"/>
    </font>
    <font>
      <sz val="11"/>
      <color indexed="8"/>
      <name val="Calibri"/>
      <family val="2"/>
    </font>
    <font>
      <sz val="14"/>
      <color indexed="8"/>
      <name val="Arial"/>
      <family val="2"/>
    </font>
    <font>
      <sz val="14"/>
      <color theme="1"/>
      <name val="Arial"/>
      <family val="2"/>
    </font>
    <font>
      <sz val="14"/>
      <color indexed="53"/>
      <name val="Arial"/>
      <family val="2"/>
    </font>
    <font>
      <b/>
      <sz val="14"/>
      <color indexed="8"/>
      <name val="Arial"/>
      <family val="2"/>
    </font>
    <font>
      <b/>
      <sz val="14"/>
      <color theme="1"/>
      <name val="Arial"/>
      <family val="2"/>
    </font>
    <font>
      <sz val="14"/>
      <color indexed="10"/>
      <name val="Arial"/>
      <family val="2"/>
    </font>
    <font>
      <b/>
      <sz val="18"/>
      <name val="Arial"/>
      <family val="2"/>
    </font>
    <font>
      <sz val="12"/>
      <color theme="1"/>
      <name val="Arial"/>
      <family val="2"/>
    </font>
    <font>
      <b/>
      <u/>
      <sz val="11"/>
      <name val="Arial"/>
      <family val="2"/>
    </font>
    <font>
      <b/>
      <sz val="12"/>
      <color theme="1"/>
      <name val="Arial"/>
      <family val="2"/>
    </font>
    <font>
      <sz val="10"/>
      <name val="Arial"/>
      <family val="2"/>
    </font>
    <font>
      <b/>
      <sz val="16"/>
      <name val="Arial"/>
      <family val="2"/>
    </font>
    <font>
      <u/>
      <sz val="12"/>
      <name val="Arial"/>
      <family val="2"/>
    </font>
  </fonts>
  <fills count="28">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rgb="FF33CC33"/>
        <bgColor indexed="64"/>
      </patternFill>
    </fill>
    <fill>
      <patternFill patternType="solid">
        <fgColor rgb="FFFFC000"/>
        <bgColor indexed="64"/>
      </patternFill>
    </fill>
    <fill>
      <patternFill patternType="solid">
        <fgColor rgb="FFFFFF66"/>
        <bgColor indexed="64"/>
      </patternFill>
    </fill>
    <fill>
      <patternFill patternType="solid">
        <fgColor rgb="FFFF00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70C0"/>
        <bgColor indexed="64"/>
      </patternFill>
    </fill>
    <fill>
      <patternFill patternType="solid">
        <fgColor rgb="FF00B050"/>
        <bgColor indexed="64"/>
      </patternFill>
    </fill>
    <fill>
      <patternFill patternType="solid">
        <fgColor rgb="FFFFFF00"/>
        <bgColor indexed="64"/>
      </patternFill>
    </fill>
    <fill>
      <patternFill patternType="solid">
        <fgColor rgb="FF5B9BD5"/>
        <bgColor indexed="64"/>
      </patternFill>
    </fill>
    <fill>
      <patternFill patternType="solid">
        <fgColor rgb="FFD2DEEF"/>
        <bgColor indexed="64"/>
      </patternFill>
    </fill>
    <fill>
      <patternFill patternType="solid">
        <fgColor rgb="FFEAEFF7"/>
        <bgColor indexed="64"/>
      </patternFill>
    </fill>
    <fill>
      <patternFill patternType="solid">
        <fgColor rgb="FFD3DFEE"/>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tint="-0.249977111117893"/>
        <bgColor indexed="31"/>
      </patternFill>
    </fill>
    <fill>
      <patternFill patternType="solid">
        <fgColor theme="9" tint="0.59999389629810485"/>
        <bgColor indexed="64"/>
      </patternFill>
    </fill>
    <fill>
      <patternFill patternType="solid">
        <fgColor rgb="FFFCD5B4"/>
        <bgColor indexed="64"/>
      </patternFill>
    </fill>
    <fill>
      <patternFill patternType="solid">
        <fgColor rgb="FFFFFFFF"/>
        <bgColor indexed="64"/>
      </patternFill>
    </fill>
    <fill>
      <patternFill patternType="solid">
        <fgColor theme="2" tint="-0.499984740745262"/>
        <bgColor indexed="64"/>
      </patternFill>
    </fill>
    <fill>
      <patternFill patternType="solid">
        <fgColor theme="7" tint="0.59999389629810485"/>
        <bgColor indexed="64"/>
      </patternFill>
    </fill>
    <fill>
      <patternFill patternType="solid">
        <fgColor theme="1"/>
        <bgColor indexed="64"/>
      </patternFill>
    </fill>
  </fills>
  <borders count="113">
    <border>
      <left/>
      <right/>
      <top/>
      <bottom/>
      <diagonal/>
    </border>
    <border>
      <left style="thin">
        <color indexed="63"/>
      </left>
      <right style="thin">
        <color indexed="63"/>
      </right>
      <top style="thin">
        <color indexed="63"/>
      </top>
      <bottom style="thin">
        <color indexed="63"/>
      </bottom>
      <diagonal/>
    </border>
    <border>
      <left style="medium">
        <color indexed="64"/>
      </left>
      <right style="thin">
        <color indexed="63"/>
      </right>
      <top style="thin">
        <color indexed="63"/>
      </top>
      <bottom style="thin">
        <color indexed="63"/>
      </bottom>
      <diagonal/>
    </border>
    <border>
      <left style="thin">
        <color indexed="63"/>
      </left>
      <right style="medium">
        <color indexed="64"/>
      </right>
      <top style="thin">
        <color indexed="63"/>
      </top>
      <bottom style="thin">
        <color indexed="63"/>
      </bottom>
      <diagonal/>
    </border>
    <border>
      <left style="medium">
        <color indexed="64"/>
      </left>
      <right style="thin">
        <color indexed="63"/>
      </right>
      <top style="thin">
        <color indexed="63"/>
      </top>
      <bottom style="medium">
        <color indexed="64"/>
      </bottom>
      <diagonal/>
    </border>
    <border>
      <left style="thin">
        <color indexed="63"/>
      </left>
      <right style="thin">
        <color indexed="63"/>
      </right>
      <top style="thin">
        <color indexed="63"/>
      </top>
      <bottom style="medium">
        <color indexed="64"/>
      </bottom>
      <diagonal/>
    </border>
    <border>
      <left style="thin">
        <color indexed="63"/>
      </left>
      <right style="medium">
        <color indexed="64"/>
      </right>
      <top style="thin">
        <color indexed="63"/>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3"/>
      </right>
      <top style="medium">
        <color indexed="64"/>
      </top>
      <bottom style="thin">
        <color indexed="63"/>
      </bottom>
      <diagonal/>
    </border>
    <border>
      <left style="thin">
        <color indexed="63"/>
      </left>
      <right style="thin">
        <color indexed="63"/>
      </right>
      <top style="medium">
        <color indexed="64"/>
      </top>
      <bottom style="thin">
        <color indexed="63"/>
      </bottom>
      <diagonal/>
    </border>
    <border>
      <left style="thin">
        <color indexed="63"/>
      </left>
      <right style="medium">
        <color indexed="64"/>
      </right>
      <top style="medium">
        <color indexed="64"/>
      </top>
      <bottom style="thin">
        <color indexed="63"/>
      </bottom>
      <diagonal/>
    </border>
    <border>
      <left style="medium">
        <color indexed="64"/>
      </left>
      <right style="thin">
        <color indexed="63"/>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style="thin">
        <color indexed="63"/>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style="medium">
        <color theme="3" tint="0.39988402966399123"/>
      </left>
      <right style="medium">
        <color theme="3" tint="0.39988402966399123"/>
      </right>
      <top style="medium">
        <color theme="3" tint="0.39988402966399123"/>
      </top>
      <bottom style="medium">
        <color theme="3" tint="0.39988402966399123"/>
      </bottom>
      <diagonal/>
    </border>
    <border>
      <left style="medium">
        <color theme="3" tint="0.39988402966399123"/>
      </left>
      <right style="medium">
        <color theme="3" tint="0.39988402966399123"/>
      </right>
      <top/>
      <bottom style="medium">
        <color theme="3" tint="0.39988402966399123"/>
      </bottom>
      <diagonal/>
    </border>
    <border>
      <left style="medium">
        <color theme="3" tint="0.39991454817346722"/>
      </left>
      <right style="medium">
        <color theme="3" tint="0.39994506668294322"/>
      </right>
      <top style="medium">
        <color theme="3" tint="0.39991454817346722"/>
      </top>
      <bottom style="medium">
        <color theme="3" tint="0.39991454817346722"/>
      </bottom>
      <diagonal/>
    </border>
    <border>
      <left style="medium">
        <color theme="3" tint="0.39994506668294322"/>
      </left>
      <right style="medium">
        <color theme="3" tint="0.39991454817346722"/>
      </right>
      <top style="medium">
        <color theme="3" tint="0.39991454817346722"/>
      </top>
      <bottom style="medium">
        <color theme="3" tint="0.39991454817346722"/>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4F81BD"/>
      </left>
      <right style="medium">
        <color rgb="FF4F81BD"/>
      </right>
      <top style="medium">
        <color rgb="FF4F81BD"/>
      </top>
      <bottom style="thick">
        <color rgb="FF4F81BD"/>
      </bottom>
      <diagonal/>
    </border>
    <border>
      <left/>
      <right style="medium">
        <color rgb="FF4F81BD"/>
      </right>
      <top style="medium">
        <color rgb="FF4F81BD"/>
      </top>
      <bottom style="thick">
        <color rgb="FF4F81BD"/>
      </bottom>
      <diagonal/>
    </border>
    <border>
      <left style="medium">
        <color rgb="FF4F81BD"/>
      </left>
      <right style="medium">
        <color rgb="FF4F81BD"/>
      </right>
      <top/>
      <bottom style="medium">
        <color rgb="FF4F81BD"/>
      </bottom>
      <diagonal/>
    </border>
    <border>
      <left/>
      <right style="medium">
        <color rgb="FF4F81BD"/>
      </right>
      <top/>
      <bottom style="medium">
        <color rgb="FF4F81BD"/>
      </bottom>
      <diagonal/>
    </border>
    <border>
      <left style="medium">
        <color rgb="FFFFFFFF"/>
      </left>
      <right/>
      <top style="medium">
        <color rgb="FFFFFFFF"/>
      </top>
      <bottom style="thick">
        <color rgb="FFFFFFFF"/>
      </bottom>
      <diagonal/>
    </border>
    <border>
      <left style="medium">
        <color theme="0"/>
      </left>
      <right style="medium">
        <color theme="0"/>
      </right>
      <top style="medium">
        <color theme="0"/>
      </top>
      <bottom style="medium">
        <color theme="0"/>
      </bottom>
      <diagonal/>
    </border>
    <border>
      <left style="medium">
        <color theme="0"/>
      </left>
      <right style="thin">
        <color indexed="64"/>
      </right>
      <top style="medium">
        <color theme="0"/>
      </top>
      <bottom style="medium">
        <color theme="0"/>
      </bottom>
      <diagonal/>
    </border>
    <border>
      <left style="medium">
        <color theme="0"/>
      </left>
      <right style="medium">
        <color theme="0"/>
      </right>
      <top style="medium">
        <color theme="0"/>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medium">
        <color rgb="FFE1A8A7"/>
      </top>
      <bottom style="thin">
        <color theme="3" tint="0.39994506668294322"/>
      </bottom>
      <diagonal/>
    </border>
    <border>
      <left style="medium">
        <color indexed="64"/>
      </left>
      <right style="thin">
        <color theme="3" tint="0.39994506668294322"/>
      </right>
      <top style="thin">
        <color theme="3" tint="0.39994506668294322"/>
      </top>
      <bottom/>
      <diagonal/>
    </border>
    <border>
      <left style="medium">
        <color indexed="64"/>
      </left>
      <right style="thick">
        <color theme="4" tint="0.79998168889431442"/>
      </right>
      <top style="thick">
        <color theme="4" tint="0.79998168889431442"/>
      </top>
      <bottom style="thick">
        <color theme="4" tint="0.79998168889431442"/>
      </bottom>
      <diagonal/>
    </border>
    <border>
      <left style="thick">
        <color theme="4" tint="0.79998168889431442"/>
      </left>
      <right style="thick">
        <color theme="4" tint="0.79998168889431442"/>
      </right>
      <top style="thick">
        <color theme="4" tint="0.79998168889431442"/>
      </top>
      <bottom style="thick">
        <color theme="4" tint="0.79998168889431442"/>
      </bottom>
      <diagonal/>
    </border>
    <border>
      <left style="medium">
        <color indexed="64"/>
      </left>
      <right style="thick">
        <color theme="4" tint="0.79998168889431442"/>
      </right>
      <top style="thick">
        <color theme="4" tint="0.79998168889431442"/>
      </top>
      <bottom style="medium">
        <color rgb="FFE1A8A7"/>
      </bottom>
      <diagonal/>
    </border>
    <border>
      <left style="thick">
        <color theme="4" tint="0.79998168889431442"/>
      </left>
      <right style="thick">
        <color theme="4" tint="0.79998168889431442"/>
      </right>
      <top style="thick">
        <color theme="4" tint="0.79998168889431442"/>
      </top>
      <bottom style="medium">
        <color rgb="FFE1A8A7"/>
      </bottom>
      <diagonal/>
    </border>
    <border>
      <left style="thick">
        <color theme="4" tint="0.79998168889431442"/>
      </left>
      <right style="medium">
        <color indexed="64"/>
      </right>
      <top style="thick">
        <color theme="4" tint="0.79998168889431442"/>
      </top>
      <bottom style="thick">
        <color theme="4" tint="0.79998168889431442"/>
      </bottom>
      <diagonal/>
    </border>
    <border>
      <left style="thick">
        <color theme="4" tint="0.79998168889431442"/>
      </left>
      <right style="medium">
        <color indexed="64"/>
      </right>
      <top style="thick">
        <color theme="4" tint="0.79998168889431442"/>
      </top>
      <bottom style="medium">
        <color rgb="FFE1A8A7"/>
      </bottom>
      <diagonal/>
    </border>
    <border>
      <left style="thin">
        <color theme="3" tint="0.39994506668294322"/>
      </left>
      <right style="thin">
        <color theme="3" tint="0.39994506668294322"/>
      </right>
      <top style="thin">
        <color theme="3" tint="0.39994506668294322"/>
      </top>
      <bottom/>
      <diagonal/>
    </border>
    <border>
      <left style="medium">
        <color indexed="64"/>
      </left>
      <right style="thin">
        <color theme="3" tint="0.39994506668294322"/>
      </right>
      <top style="medium">
        <color rgb="FFE1A8A7"/>
      </top>
      <bottom style="thin">
        <color theme="3" tint="0.39994506668294322"/>
      </bottom>
      <diagonal/>
    </border>
    <border>
      <left style="medium">
        <color indexed="64"/>
      </left>
      <right style="thin">
        <color theme="3" tint="0.39994506668294322"/>
      </right>
      <top style="thin">
        <color theme="3" tint="0.39994506668294322"/>
      </top>
      <bottom style="thin">
        <color theme="3" tint="0.39994506668294322"/>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bottom/>
      <diagonal/>
    </border>
    <border>
      <left/>
      <right style="medium">
        <color rgb="FFFFFFFF"/>
      </right>
      <top/>
      <bottom/>
      <diagonal/>
    </border>
    <border>
      <left style="medium">
        <color rgb="FFFFFFFF"/>
      </left>
      <right/>
      <top/>
      <bottom style="medium">
        <color rgb="FFFFFFFF"/>
      </bottom>
      <diagonal/>
    </border>
    <border>
      <left/>
      <right style="medium">
        <color rgb="FFFFFFFF"/>
      </right>
      <top/>
      <bottom style="medium">
        <color rgb="FFFFFFFF"/>
      </bottom>
      <diagonal/>
    </border>
    <border>
      <left/>
      <right/>
      <top style="medium">
        <color rgb="FFFFFFFF"/>
      </top>
      <bottom style="thick">
        <color rgb="FFFFFFFF"/>
      </bottom>
      <diagonal/>
    </border>
    <border>
      <left style="medium">
        <color rgb="FFFFFFFF"/>
      </left>
      <right/>
      <top style="thick">
        <color rgb="FFFFFFFF"/>
      </top>
      <bottom style="medium">
        <color rgb="FFFFFFFF"/>
      </bottom>
      <diagonal/>
    </border>
    <border>
      <left/>
      <right style="medium">
        <color rgb="FFFFFFFF"/>
      </right>
      <top style="thick">
        <color rgb="FFFFFFFF"/>
      </top>
      <bottom style="medium">
        <color rgb="FFFFFFF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bottom style="thin">
        <color theme="3" tint="0.39994506668294322"/>
      </bottom>
      <diagonal/>
    </border>
    <border>
      <left style="medium">
        <color theme="0"/>
      </left>
      <right style="medium">
        <color theme="0"/>
      </right>
      <top/>
      <bottom/>
      <diagonal/>
    </border>
    <border>
      <left style="medium">
        <color theme="0"/>
      </left>
      <right/>
      <top/>
      <bottom/>
      <diagonal/>
    </border>
    <border>
      <left style="double">
        <color theme="0" tint="-0.14996795556505021"/>
      </left>
      <right style="double">
        <color theme="0" tint="-0.14996795556505021"/>
      </right>
      <top style="double">
        <color theme="0" tint="-0.14996795556505021"/>
      </top>
      <bottom style="double">
        <color theme="0" tint="-0.149967955565050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top/>
      <bottom/>
      <diagonal/>
    </border>
  </borders>
  <cellStyleXfs count="14">
    <xf numFmtId="0" fontId="0" fillId="0" borderId="0"/>
    <xf numFmtId="0" fontId="8" fillId="0" borderId="0"/>
    <xf numFmtId="0" fontId="8" fillId="0" borderId="0"/>
    <xf numFmtId="0" fontId="24" fillId="0" borderId="0"/>
    <xf numFmtId="0" fontId="8" fillId="0" borderId="0"/>
    <xf numFmtId="0" fontId="24" fillId="0" borderId="0"/>
    <xf numFmtId="0" fontId="2" fillId="0" borderId="0"/>
    <xf numFmtId="0" fontId="2" fillId="0" borderId="0"/>
    <xf numFmtId="0" fontId="47" fillId="0" borderId="0" applyBorder="0" applyProtection="0"/>
    <xf numFmtId="0" fontId="48" fillId="0" borderId="0"/>
    <xf numFmtId="0" fontId="48" fillId="0" borderId="0"/>
    <xf numFmtId="0" fontId="1" fillId="0" borderId="0"/>
    <xf numFmtId="0" fontId="1" fillId="0" borderId="0"/>
    <xf numFmtId="9" fontId="59" fillId="0" borderId="0" applyFont="0" applyFill="0" applyBorder="0" applyAlignment="0" applyProtection="0"/>
  </cellStyleXfs>
  <cellXfs count="373">
    <xf numFmtId="0" fontId="0" fillId="0" borderId="0" xfId="0"/>
    <xf numFmtId="0" fontId="0" fillId="2" borderId="0" xfId="0" applyFill="1"/>
    <xf numFmtId="0" fontId="3" fillId="2" borderId="0" xfId="0" applyFont="1" applyFill="1"/>
    <xf numFmtId="0" fontId="7" fillId="2" borderId="0" xfId="0" applyFont="1" applyFill="1"/>
    <xf numFmtId="0" fontId="7" fillId="2" borderId="0" xfId="0" applyFont="1" applyFill="1" applyAlignment="1">
      <alignment horizontal="center" vertical="justify"/>
    </xf>
    <xf numFmtId="0" fontId="27" fillId="0" borderId="48" xfId="0" applyFont="1" applyBorder="1" applyAlignment="1">
      <alignment horizontal="left" vertical="center" wrapText="1" readingOrder="1"/>
    </xf>
    <xf numFmtId="0" fontId="28" fillId="4" borderId="48" xfId="0" applyFont="1" applyFill="1" applyBorder="1" applyAlignment="1">
      <alignment horizontal="center" vertical="center" wrapText="1" readingOrder="1"/>
    </xf>
    <xf numFmtId="0" fontId="28" fillId="5" borderId="48" xfId="0" applyFont="1" applyFill="1" applyBorder="1" applyAlignment="1">
      <alignment horizontal="center" vertical="center" wrapText="1" readingOrder="1"/>
    </xf>
    <xf numFmtId="0" fontId="28" fillId="6" borderId="48" xfId="0" applyFont="1" applyFill="1" applyBorder="1" applyAlignment="1">
      <alignment horizontal="center" vertical="center" wrapText="1" readingOrder="1"/>
    </xf>
    <xf numFmtId="0" fontId="28" fillId="7" borderId="48" xfId="0" applyFont="1" applyFill="1" applyBorder="1" applyAlignment="1">
      <alignment horizontal="center" vertical="center" wrapText="1" readingOrder="1"/>
    </xf>
    <xf numFmtId="0" fontId="8" fillId="0" borderId="0" xfId="1" applyFont="1" applyBorder="1" applyAlignment="1">
      <alignment horizontal="center" vertical="center" wrapText="1"/>
    </xf>
    <xf numFmtId="0" fontId="8" fillId="0" borderId="0" xfId="1" applyFill="1" applyBorder="1" applyAlignment="1">
      <alignment horizontal="justify" vertical="center" wrapText="1"/>
    </xf>
    <xf numFmtId="0" fontId="8" fillId="0" borderId="0" xfId="1" applyFill="1" applyBorder="1" applyAlignment="1">
      <alignment vertical="center" wrapText="1"/>
    </xf>
    <xf numFmtId="0" fontId="8" fillId="0" borderId="0" xfId="1" applyFill="1" applyBorder="1" applyAlignment="1">
      <alignment horizontal="left" vertical="center" wrapText="1"/>
    </xf>
    <xf numFmtId="0" fontId="15" fillId="0" borderId="0" xfId="1" applyFont="1" applyBorder="1" applyAlignment="1">
      <alignment horizontal="center" vertical="center" wrapText="1"/>
    </xf>
    <xf numFmtId="0" fontId="8" fillId="0" borderId="0" xfId="1" applyFont="1" applyFill="1" applyBorder="1" applyAlignment="1">
      <alignment horizontal="center" vertical="center" wrapText="1"/>
    </xf>
    <xf numFmtId="0" fontId="8" fillId="0" borderId="0" xfId="1" applyFont="1" applyAlignment="1">
      <alignment horizontal="center" vertical="center" wrapText="1"/>
    </xf>
    <xf numFmtId="0" fontId="8" fillId="0" borderId="0" xfId="1" applyFont="1"/>
    <xf numFmtId="0" fontId="8" fillId="0" borderId="0" xfId="1" applyFont="1" applyFill="1" applyBorder="1" applyAlignment="1">
      <alignment horizontal="left" vertical="center" wrapText="1"/>
    </xf>
    <xf numFmtId="0" fontId="8" fillId="0" borderId="0" xfId="1" applyFont="1" applyBorder="1" applyAlignment="1"/>
    <xf numFmtId="0" fontId="15" fillId="3" borderId="0" xfId="1" applyFont="1" applyFill="1" applyBorder="1" applyAlignment="1">
      <alignment horizontal="center" vertical="center" wrapText="1"/>
    </xf>
    <xf numFmtId="0" fontId="12" fillId="0" borderId="0" xfId="1" applyFont="1"/>
    <xf numFmtId="0" fontId="8" fillId="0" borderId="0" xfId="1"/>
    <xf numFmtId="0" fontId="12" fillId="0" borderId="1" xfId="1" applyFont="1" applyFill="1" applyBorder="1" applyAlignment="1">
      <alignment horizontal="center" vertical="center"/>
    </xf>
    <xf numFmtId="0" fontId="12" fillId="0" borderId="2" xfId="1" applyFont="1" applyFill="1" applyBorder="1"/>
    <xf numFmtId="0" fontId="12" fillId="0" borderId="3" xfId="1" applyFont="1" applyFill="1" applyBorder="1" applyAlignment="1">
      <alignment horizontal="center" vertical="center"/>
    </xf>
    <xf numFmtId="0" fontId="12" fillId="0" borderId="4" xfId="1" applyFont="1" applyFill="1" applyBorder="1"/>
    <xf numFmtId="0" fontId="12" fillId="0" borderId="5" xfId="1" applyFont="1" applyFill="1" applyBorder="1" applyAlignment="1">
      <alignment horizontal="center" vertical="center"/>
    </xf>
    <xf numFmtId="0" fontId="12" fillId="0" borderId="6" xfId="1" applyFont="1" applyFill="1" applyBorder="1" applyAlignment="1">
      <alignment horizontal="center" vertical="center"/>
    </xf>
    <xf numFmtId="0" fontId="4" fillId="0" borderId="0" xfId="0" applyFont="1" applyFill="1" applyBorder="1" applyAlignment="1">
      <alignment vertical="center"/>
    </xf>
    <xf numFmtId="0" fontId="29" fillId="0" borderId="49" xfId="0" applyFont="1" applyBorder="1" applyAlignment="1">
      <alignment horizontal="center" vertical="center" wrapText="1" readingOrder="1"/>
    </xf>
    <xf numFmtId="0" fontId="29" fillId="0" borderId="0" xfId="0" applyFont="1" applyFill="1" applyBorder="1" applyAlignment="1">
      <alignment horizontal="center" vertical="center" wrapText="1" readingOrder="1"/>
    </xf>
    <xf numFmtId="0" fontId="29" fillId="0" borderId="50" xfId="0" applyFont="1" applyBorder="1" applyAlignment="1">
      <alignment horizontal="center" vertical="center" wrapText="1" readingOrder="1"/>
    </xf>
    <xf numFmtId="0" fontId="29" fillId="8" borderId="51" xfId="0" applyFont="1" applyFill="1" applyBorder="1" applyAlignment="1">
      <alignment horizontal="center" vertical="center" wrapText="1" readingOrder="1"/>
    </xf>
    <xf numFmtId="0" fontId="29" fillId="8" borderId="52" xfId="0" applyFont="1" applyFill="1" applyBorder="1" applyAlignment="1">
      <alignment horizontal="center" vertical="center" wrapText="1" readingOrder="1"/>
    </xf>
    <xf numFmtId="0" fontId="16" fillId="9" borderId="1" xfId="1" applyFont="1" applyFill="1" applyBorder="1" applyAlignment="1">
      <alignment horizontal="center" vertical="center" wrapText="1"/>
    </xf>
    <xf numFmtId="0" fontId="16" fillId="9" borderId="3" xfId="1" applyFont="1" applyFill="1" applyBorder="1" applyAlignment="1">
      <alignment horizontal="center" vertical="center" wrapText="1"/>
    </xf>
    <xf numFmtId="0" fontId="24" fillId="0" borderId="0" xfId="3"/>
    <xf numFmtId="0" fontId="24" fillId="0" borderId="0" xfId="3" applyBorder="1"/>
    <xf numFmtId="0" fontId="26" fillId="0" borderId="7" xfId="3" applyFont="1" applyBorder="1"/>
    <xf numFmtId="0" fontId="26" fillId="0" borderId="8" xfId="3" applyFont="1" applyBorder="1"/>
    <xf numFmtId="0" fontId="26" fillId="0" borderId="9" xfId="3" applyFont="1" applyBorder="1"/>
    <xf numFmtId="0" fontId="24" fillId="0" borderId="10" xfId="3" applyBorder="1"/>
    <xf numFmtId="49" fontId="24" fillId="0" borderId="10" xfId="3" applyNumberFormat="1" applyBorder="1" applyAlignment="1">
      <alignment horizontal="center" wrapText="1"/>
    </xf>
    <xf numFmtId="0" fontId="24" fillId="0" borderId="11" xfId="3" applyBorder="1"/>
    <xf numFmtId="0" fontId="24" fillId="0" borderId="12" xfId="3" applyBorder="1"/>
    <xf numFmtId="49" fontId="24" fillId="0" borderId="11" xfId="3" applyNumberFormat="1" applyBorder="1" applyAlignment="1">
      <alignment horizontal="center" wrapText="1"/>
    </xf>
    <xf numFmtId="0" fontId="24" fillId="0" borderId="12" xfId="3" applyBorder="1" applyAlignment="1">
      <alignment horizontal="center"/>
    </xf>
    <xf numFmtId="49" fontId="24" fillId="0" borderId="13" xfId="3" applyNumberFormat="1" applyBorder="1" applyAlignment="1">
      <alignment horizontal="center" wrapText="1"/>
    </xf>
    <xf numFmtId="0" fontId="25" fillId="10" borderId="12" xfId="3" applyFont="1" applyFill="1" applyBorder="1"/>
    <xf numFmtId="0" fontId="24" fillId="0" borderId="12" xfId="3" applyBorder="1" applyAlignment="1">
      <alignment horizontal="center" wrapText="1"/>
    </xf>
    <xf numFmtId="0" fontId="24" fillId="0" borderId="0" xfId="3" applyAlignment="1">
      <alignment horizontal="center"/>
    </xf>
    <xf numFmtId="0" fontId="24" fillId="0" borderId="14" xfId="3" applyBorder="1"/>
    <xf numFmtId="0" fontId="16" fillId="11" borderId="15" xfId="0" applyFont="1" applyFill="1" applyBorder="1" applyAlignment="1">
      <alignment horizontal="center" vertical="center" wrapText="1"/>
    </xf>
    <xf numFmtId="0" fontId="12" fillId="0" borderId="16" xfId="0" applyFont="1" applyBorder="1" applyAlignment="1">
      <alignment horizontal="left" vertical="center" wrapText="1"/>
    </xf>
    <xf numFmtId="0" fontId="16" fillId="12" borderId="15"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7" borderId="15" xfId="0" applyFont="1" applyFill="1" applyBorder="1" applyAlignment="1">
      <alignment horizontal="center" vertical="center" wrapText="1"/>
    </xf>
    <xf numFmtId="0" fontId="0" fillId="0" borderId="0" xfId="0" applyFill="1" applyBorder="1"/>
    <xf numFmtId="0" fontId="0" fillId="0" borderId="0" xfId="0" applyAlignment="1"/>
    <xf numFmtId="0" fontId="0" fillId="0" borderId="12" xfId="0" applyBorder="1"/>
    <xf numFmtId="0" fontId="8" fillId="0" borderId="12" xfId="0" applyFont="1" applyBorder="1"/>
    <xf numFmtId="0" fontId="0" fillId="0" borderId="17" xfId="0" applyBorder="1" applyAlignment="1"/>
    <xf numFmtId="0" fontId="8" fillId="0" borderId="12" xfId="0" applyFont="1" applyBorder="1" applyAlignment="1">
      <alignment wrapText="1"/>
    </xf>
    <xf numFmtId="0" fontId="4" fillId="9" borderId="12" xfId="0" applyFont="1" applyFill="1" applyBorder="1" applyAlignment="1">
      <alignment horizontal="left" wrapText="1"/>
    </xf>
    <xf numFmtId="0" fontId="4" fillId="9" borderId="12" xfId="0" applyFont="1" applyFill="1" applyBorder="1" applyAlignment="1">
      <alignment wrapText="1"/>
    </xf>
    <xf numFmtId="0" fontId="6"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top" wrapText="1"/>
    </xf>
    <xf numFmtId="0" fontId="3" fillId="2" borderId="0" xfId="0" applyFont="1" applyFill="1" applyBorder="1"/>
    <xf numFmtId="0" fontId="0" fillId="0" borderId="0" xfId="0" applyAlignment="1">
      <alignment horizontal="left"/>
    </xf>
    <xf numFmtId="0" fontId="24" fillId="0" borderId="12" xfId="3" applyBorder="1" applyAlignment="1">
      <alignment horizontal="center"/>
    </xf>
    <xf numFmtId="0" fontId="27" fillId="0" borderId="48" xfId="0" applyFont="1" applyBorder="1" applyAlignment="1">
      <alignment horizontal="center" vertical="center" wrapText="1" readingOrder="1"/>
    </xf>
    <xf numFmtId="0" fontId="24" fillId="0" borderId="18" xfId="3" applyBorder="1" applyAlignment="1">
      <alignment horizontal="center"/>
    </xf>
    <xf numFmtId="0" fontId="24" fillId="0" borderId="19" xfId="3" applyBorder="1" applyAlignment="1">
      <alignment horizontal="center"/>
    </xf>
    <xf numFmtId="0" fontId="24" fillId="0" borderId="12" xfId="3" applyBorder="1" applyAlignment="1">
      <alignment horizontal="center"/>
    </xf>
    <xf numFmtId="0" fontId="24" fillId="0" borderId="20" xfId="3" applyBorder="1" applyAlignment="1">
      <alignment horizontal="center"/>
    </xf>
    <xf numFmtId="0" fontId="24" fillId="0" borderId="21" xfId="3" applyBorder="1" applyAlignment="1">
      <alignment horizontal="center"/>
    </xf>
    <xf numFmtId="0" fontId="24" fillId="0" borderId="22" xfId="3" applyBorder="1" applyAlignment="1">
      <alignment horizontal="center"/>
    </xf>
    <xf numFmtId="0" fontId="30" fillId="13" borderId="53" xfId="0" applyFont="1" applyFill="1" applyBorder="1" applyAlignment="1">
      <alignment horizontal="center" vertical="center" wrapText="1" readingOrder="1"/>
    </xf>
    <xf numFmtId="0" fontId="30" fillId="13" borderId="54" xfId="0" applyFont="1" applyFill="1" applyBorder="1" applyAlignment="1">
      <alignment horizontal="center" vertical="center" wrapText="1" readingOrder="1"/>
    </xf>
    <xf numFmtId="0" fontId="31" fillId="14" borderId="54" xfId="0" applyFont="1" applyFill="1" applyBorder="1" applyAlignment="1">
      <alignment horizontal="center" vertical="center" wrapText="1" readingOrder="1"/>
    </xf>
    <xf numFmtId="0" fontId="31" fillId="14" borderId="54" xfId="0" applyFont="1" applyFill="1" applyBorder="1" applyAlignment="1">
      <alignment horizontal="justify" vertical="center" wrapText="1" readingOrder="1"/>
    </xf>
    <xf numFmtId="0" fontId="30" fillId="13" borderId="55" xfId="0" applyFont="1" applyFill="1" applyBorder="1" applyAlignment="1">
      <alignment horizontal="center" vertical="center" wrapText="1" readingOrder="1"/>
    </xf>
    <xf numFmtId="0" fontId="31" fillId="15" borderId="55" xfId="0" applyFont="1" applyFill="1" applyBorder="1" applyAlignment="1">
      <alignment horizontal="center" vertical="center" wrapText="1" readingOrder="1"/>
    </xf>
    <xf numFmtId="0" fontId="31" fillId="15" borderId="55" xfId="0" applyFont="1" applyFill="1" applyBorder="1" applyAlignment="1">
      <alignment horizontal="justify" vertical="center" wrapText="1" readingOrder="1"/>
    </xf>
    <xf numFmtId="0" fontId="31" fillId="14" borderId="55" xfId="0" applyFont="1" applyFill="1" applyBorder="1" applyAlignment="1">
      <alignment horizontal="center" vertical="center" wrapText="1" readingOrder="1"/>
    </xf>
    <xf numFmtId="0" fontId="31" fillId="14" borderId="55" xfId="0" applyFont="1" applyFill="1" applyBorder="1" applyAlignment="1">
      <alignment horizontal="justify" vertical="center" wrapText="1" readingOrder="1"/>
    </xf>
    <xf numFmtId="0" fontId="32" fillId="13" borderId="53" xfId="0" applyFont="1" applyFill="1" applyBorder="1" applyAlignment="1">
      <alignment horizontal="justify" vertical="center" wrapText="1" readingOrder="1"/>
    </xf>
    <xf numFmtId="0" fontId="32" fillId="13" borderId="54" xfId="0" applyFont="1" applyFill="1" applyBorder="1" applyAlignment="1">
      <alignment horizontal="justify" vertical="center" wrapText="1" readingOrder="1"/>
    </xf>
    <xf numFmtId="0" fontId="33" fillId="14" borderId="54" xfId="0" applyFont="1" applyFill="1" applyBorder="1" applyAlignment="1">
      <alignment horizontal="justify" vertical="center" wrapText="1" readingOrder="1"/>
    </xf>
    <xf numFmtId="0" fontId="32" fillId="13" borderId="55" xfId="0" applyFont="1" applyFill="1" applyBorder="1" applyAlignment="1">
      <alignment horizontal="justify" vertical="center" wrapText="1" readingOrder="1"/>
    </xf>
    <xf numFmtId="0" fontId="33" fillId="15" borderId="55" xfId="0" applyFont="1" applyFill="1" applyBorder="1" applyAlignment="1">
      <alignment horizontal="justify" vertical="center" wrapText="1" readingOrder="1"/>
    </xf>
    <xf numFmtId="0" fontId="33" fillId="14" borderId="55" xfId="0" applyFont="1" applyFill="1" applyBorder="1" applyAlignment="1">
      <alignment horizontal="justify" vertical="center" wrapText="1" readingOrder="1"/>
    </xf>
    <xf numFmtId="0" fontId="34" fillId="0" borderId="0" xfId="0" applyFont="1" applyBorder="1" applyAlignment="1">
      <alignment horizontal="center" vertical="center" wrapText="1"/>
    </xf>
    <xf numFmtId="0" fontId="35" fillId="0" borderId="0" xfId="0" applyFont="1" applyBorder="1" applyAlignment="1">
      <alignment horizontal="left" vertical="center" wrapText="1"/>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16" fillId="16" borderId="58" xfId="0" applyFont="1" applyFill="1" applyBorder="1" applyAlignment="1">
      <alignment horizontal="center" vertical="center" wrapText="1"/>
    </xf>
    <xf numFmtId="0" fontId="12" fillId="16" borderId="59" xfId="0" applyFont="1" applyFill="1" applyBorder="1" applyAlignment="1">
      <alignment horizontal="center" vertical="center" wrapText="1"/>
    </xf>
    <xf numFmtId="0" fontId="16" fillId="0" borderId="58" xfId="0" applyFont="1" applyBorder="1" applyAlignment="1">
      <alignment horizontal="center" vertical="center" wrapText="1"/>
    </xf>
    <xf numFmtId="0" fontId="12" fillId="0" borderId="59" xfId="0" applyFont="1" applyBorder="1" applyAlignment="1">
      <alignment horizontal="center" vertical="center" wrapText="1"/>
    </xf>
    <xf numFmtId="0" fontId="5" fillId="0" borderId="0" xfId="0" applyFont="1" applyFill="1" applyBorder="1" applyAlignment="1">
      <alignment vertical="top" wrapText="1"/>
    </xf>
    <xf numFmtId="0" fontId="6" fillId="0" borderId="0" xfId="0" applyFont="1" applyFill="1" applyBorder="1" applyAlignment="1">
      <alignment horizontal="center" vertical="center"/>
    </xf>
    <xf numFmtId="0" fontId="21"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xf numFmtId="0" fontId="30" fillId="13" borderId="60" xfId="0" applyFont="1" applyFill="1" applyBorder="1" applyAlignment="1">
      <alignment vertical="center" wrapText="1" readingOrder="1"/>
    </xf>
    <xf numFmtId="0" fontId="23" fillId="0" borderId="0" xfId="0" applyFont="1"/>
    <xf numFmtId="0" fontId="37" fillId="0" borderId="23" xfId="3" applyFont="1" applyBorder="1" applyAlignment="1">
      <alignment horizontal="center"/>
    </xf>
    <xf numFmtId="0" fontId="37" fillId="0" borderId="0" xfId="3" applyFont="1" applyBorder="1" applyAlignment="1">
      <alignment horizontal="center"/>
    </xf>
    <xf numFmtId="0" fontId="12" fillId="9" borderId="61" xfId="1" applyFont="1" applyFill="1" applyBorder="1" applyAlignment="1">
      <alignment horizontal="center" vertical="center" wrapText="1"/>
    </xf>
    <xf numFmtId="0" fontId="12" fillId="9" borderId="62" xfId="1" applyFont="1" applyFill="1" applyBorder="1" applyAlignment="1">
      <alignment horizontal="center" vertical="center" wrapText="1"/>
    </xf>
    <xf numFmtId="0" fontId="16" fillId="17" borderId="63" xfId="1" applyFont="1" applyFill="1" applyBorder="1" applyAlignment="1">
      <alignment horizontal="center" vertical="center"/>
    </xf>
    <xf numFmtId="0" fontId="5" fillId="17" borderId="64" xfId="1" applyFont="1" applyFill="1" applyBorder="1" applyAlignment="1">
      <alignment vertical="center" wrapText="1"/>
    </xf>
    <xf numFmtId="0" fontId="5" fillId="17" borderId="64" xfId="1" applyFont="1" applyFill="1" applyBorder="1" applyAlignment="1">
      <alignment horizontal="center" vertical="center" wrapText="1"/>
    </xf>
    <xf numFmtId="0" fontId="5" fillId="0" borderId="64" xfId="1" applyFont="1" applyBorder="1"/>
    <xf numFmtId="0" fontId="13" fillId="0" borderId="64" xfId="1" applyFont="1" applyBorder="1" applyAlignment="1">
      <alignment vertical="center"/>
    </xf>
    <xf numFmtId="0" fontId="8" fillId="0" borderId="64" xfId="1" applyFont="1" applyBorder="1"/>
    <xf numFmtId="0" fontId="8" fillId="0" borderId="0" xfId="0" applyFont="1" applyAlignment="1">
      <alignment wrapText="1"/>
    </xf>
    <xf numFmtId="0" fontId="8" fillId="0" borderId="0" xfId="0" applyFont="1" applyAlignment="1">
      <alignment vertical="center" wrapText="1"/>
    </xf>
    <xf numFmtId="0" fontId="12" fillId="9" borderId="98" xfId="1" applyFont="1" applyFill="1" applyBorder="1" applyAlignment="1">
      <alignment horizontal="center" vertical="center" wrapText="1"/>
    </xf>
    <xf numFmtId="0" fontId="40" fillId="0" borderId="107" xfId="0" applyFont="1" applyFill="1" applyBorder="1" applyAlignment="1">
      <alignment vertical="center" wrapText="1"/>
    </xf>
    <xf numFmtId="0" fontId="38" fillId="18" borderId="12" xfId="0" applyFont="1" applyFill="1" applyBorder="1" applyAlignment="1">
      <alignment horizontal="center" vertical="center" wrapText="1"/>
    </xf>
    <xf numFmtId="0" fontId="38" fillId="11" borderId="12" xfId="0" applyFont="1" applyFill="1" applyBorder="1" applyAlignment="1">
      <alignment horizontal="center" vertical="center" wrapText="1"/>
    </xf>
    <xf numFmtId="0" fontId="5" fillId="0" borderId="12" xfId="0" applyFont="1" applyBorder="1" applyAlignment="1">
      <alignment horizontal="left" vertical="center" wrapText="1"/>
    </xf>
    <xf numFmtId="0" fontId="5" fillId="0" borderId="12" xfId="0" applyFont="1" applyBorder="1" applyAlignment="1">
      <alignment vertical="center" wrapText="1"/>
    </xf>
    <xf numFmtId="0" fontId="5" fillId="0" borderId="12" xfId="1" applyFont="1" applyBorder="1" applyAlignment="1">
      <alignment horizontal="left" vertical="center" wrapText="1"/>
    </xf>
    <xf numFmtId="0" fontId="5" fillId="0" borderId="12" xfId="1" applyFont="1" applyBorder="1" applyAlignment="1">
      <alignment vertical="center" wrapText="1"/>
    </xf>
    <xf numFmtId="0" fontId="5" fillId="0" borderId="108" xfId="0" applyFont="1" applyFill="1" applyBorder="1" applyAlignment="1">
      <alignment horizontal="left" vertical="center" wrapText="1"/>
    </xf>
    <xf numFmtId="0" fontId="46" fillId="0" borderId="12" xfId="1" applyFont="1" applyFill="1" applyBorder="1" applyAlignment="1">
      <alignment horizontal="center" vertical="center" wrapText="1"/>
    </xf>
    <xf numFmtId="0" fontId="5" fillId="0" borderId="108" xfId="1" applyFont="1" applyBorder="1" applyAlignment="1">
      <alignment horizontal="left" vertical="center" wrapText="1"/>
    </xf>
    <xf numFmtId="0" fontId="5" fillId="0" borderId="12" xfId="1" applyFont="1" applyBorder="1" applyAlignment="1">
      <alignment horizontal="center" vertical="center" wrapText="1"/>
    </xf>
    <xf numFmtId="0" fontId="5" fillId="0" borderId="12" xfId="1" applyFont="1" applyBorder="1" applyAlignment="1">
      <alignment horizontal="left" vertical="center" wrapText="1"/>
    </xf>
    <xf numFmtId="0" fontId="5" fillId="0" borderId="108" xfId="1" applyFont="1" applyBorder="1" applyAlignment="1">
      <alignment horizontal="left" vertical="center" wrapText="1"/>
    </xf>
    <xf numFmtId="0" fontId="5" fillId="0" borderId="12" xfId="1" applyFont="1" applyBorder="1" applyAlignment="1">
      <alignment horizontal="justify" vertical="center" wrapText="1"/>
    </xf>
    <xf numFmtId="0" fontId="5" fillId="0" borderId="108" xfId="1" applyFont="1" applyBorder="1" applyAlignment="1">
      <alignment horizontal="center" vertical="center" wrapText="1"/>
    </xf>
    <xf numFmtId="14" fontId="21" fillId="0" borderId="12" xfId="0" applyNumberFormat="1" applyFont="1" applyFill="1" applyBorder="1" applyAlignment="1">
      <alignment horizontal="center" vertical="center" wrapText="1"/>
    </xf>
    <xf numFmtId="0" fontId="5" fillId="0" borderId="108" xfId="0" applyFont="1" applyBorder="1" applyAlignment="1">
      <alignment horizontal="left" vertical="center" wrapText="1"/>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Fill="1" applyBorder="1" applyAlignment="1">
      <alignment vertical="center" wrapText="1"/>
    </xf>
    <xf numFmtId="15" fontId="21" fillId="0" borderId="12" xfId="0" applyNumberFormat="1" applyFont="1" applyFill="1" applyBorder="1" applyAlignment="1">
      <alignment horizontal="center" vertical="center" wrapText="1"/>
    </xf>
    <xf numFmtId="0" fontId="50" fillId="0" borderId="12" xfId="0" applyFont="1" applyFill="1" applyBorder="1" applyAlignment="1">
      <alignment horizontal="center" vertical="center" wrapText="1"/>
    </xf>
    <xf numFmtId="0" fontId="5" fillId="0" borderId="12" xfId="0" applyFont="1" applyBorder="1" applyAlignment="1">
      <alignment horizontal="justify" vertical="center" wrapText="1"/>
    </xf>
    <xf numFmtId="0" fontId="21" fillId="0" borderId="12" xfId="1" applyFont="1" applyFill="1" applyBorder="1" applyAlignment="1">
      <alignment horizontal="center" vertical="center" wrapText="1"/>
    </xf>
    <xf numFmtId="0" fontId="21" fillId="0" borderId="12" xfId="1" applyFont="1" applyFill="1" applyBorder="1" applyAlignment="1">
      <alignment horizontal="left" vertical="center" wrapText="1"/>
    </xf>
    <xf numFmtId="0" fontId="4" fillId="0" borderId="12" xfId="1" applyFont="1" applyFill="1" applyBorder="1" applyAlignment="1">
      <alignment horizontal="center" vertical="center" wrapText="1"/>
    </xf>
    <xf numFmtId="0" fontId="5" fillId="0" borderId="111" xfId="0" applyFont="1" applyBorder="1" applyAlignment="1">
      <alignment horizontal="left" vertical="center" wrapText="1"/>
    </xf>
    <xf numFmtId="0" fontId="5" fillId="0" borderId="110" xfId="0" applyFont="1" applyBorder="1" applyAlignment="1">
      <alignment horizontal="justify" vertical="center" wrapText="1"/>
    </xf>
    <xf numFmtId="0" fontId="5" fillId="0" borderId="110" xfId="0" applyFont="1" applyBorder="1" applyAlignment="1">
      <alignment horizontal="left" vertical="center" wrapText="1"/>
    </xf>
    <xf numFmtId="0" fontId="21" fillId="0" borderId="12" xfId="1" applyFont="1" applyFill="1" applyBorder="1" applyAlignment="1">
      <alignment vertical="center" wrapText="1"/>
    </xf>
    <xf numFmtId="0" fontId="50" fillId="0" borderId="12" xfId="1" applyFont="1" applyFill="1" applyBorder="1" applyAlignment="1">
      <alignment horizontal="center" vertical="center" wrapText="1"/>
    </xf>
    <xf numFmtId="14" fontId="21" fillId="0" borderId="12" xfId="1" applyNumberFormat="1" applyFont="1" applyFill="1" applyBorder="1" applyAlignment="1">
      <alignment horizontal="center" vertical="center" wrapText="1"/>
    </xf>
    <xf numFmtId="0" fontId="5" fillId="0" borderId="12" xfId="1" applyFont="1" applyBorder="1" applyAlignment="1">
      <alignment horizontal="left" vertical="top" wrapText="1"/>
    </xf>
    <xf numFmtId="0" fontId="49" fillId="0" borderId="12" xfId="0" applyFont="1" applyFill="1" applyBorder="1" applyAlignment="1" applyProtection="1">
      <alignment horizontal="justify" vertical="center" wrapText="1"/>
      <protection locked="0"/>
    </xf>
    <xf numFmtId="0" fontId="21" fillId="0" borderId="12" xfId="0" applyFont="1" applyFill="1" applyBorder="1" applyAlignment="1" applyProtection="1">
      <alignment horizontal="justify" vertical="center" wrapText="1"/>
      <protection locked="0"/>
    </xf>
    <xf numFmtId="0" fontId="50" fillId="0" borderId="12" xfId="1" applyFont="1" applyFill="1" applyBorder="1" applyAlignment="1">
      <alignment vertical="center" wrapText="1"/>
    </xf>
    <xf numFmtId="0" fontId="21" fillId="0" borderId="12" xfId="0" applyFont="1" applyFill="1" applyBorder="1" applyAlignment="1">
      <alignment horizontal="center" vertical="center" wrapText="1"/>
    </xf>
    <xf numFmtId="0" fontId="21" fillId="0" borderId="12" xfId="1" applyFont="1" applyFill="1" applyBorder="1" applyAlignment="1">
      <alignment horizontal="center" vertical="center"/>
    </xf>
    <xf numFmtId="164" fontId="21" fillId="0" borderId="12" xfId="1" applyNumberFormat="1" applyFont="1" applyFill="1" applyBorder="1" applyAlignment="1">
      <alignment horizontal="center" vertical="center" wrapText="1"/>
    </xf>
    <xf numFmtId="0" fontId="51" fillId="0" borderId="12" xfId="1" applyFont="1" applyFill="1" applyBorder="1" applyAlignment="1">
      <alignment horizontal="center" vertical="center" wrapText="1"/>
    </xf>
    <xf numFmtId="0" fontId="52" fillId="0" borderId="12" xfId="1" applyNumberFormat="1" applyFont="1" applyFill="1" applyBorder="1" applyAlignment="1">
      <alignment horizontal="center" vertical="center" wrapText="1"/>
    </xf>
    <xf numFmtId="0" fontId="49" fillId="0" borderId="12" xfId="1" applyFont="1" applyFill="1" applyBorder="1" applyAlignment="1">
      <alignment horizontal="left" vertical="center" wrapText="1"/>
    </xf>
    <xf numFmtId="0" fontId="52" fillId="0" borderId="12" xfId="1" applyFont="1" applyFill="1" applyBorder="1" applyAlignment="1">
      <alignment horizontal="center" vertical="center" wrapText="1"/>
    </xf>
    <xf numFmtId="0" fontId="21" fillId="0" borderId="12" xfId="1" applyFont="1" applyFill="1" applyBorder="1"/>
    <xf numFmtId="0" fontId="50" fillId="0" borderId="12" xfId="1" applyFont="1" applyFill="1" applyBorder="1" applyAlignment="1">
      <alignment horizontal="left" vertical="center" wrapText="1"/>
    </xf>
    <xf numFmtId="0" fontId="53" fillId="0" borderId="12" xfId="1" applyFont="1" applyFill="1" applyBorder="1" applyAlignment="1">
      <alignment horizontal="center" vertical="center" wrapText="1"/>
    </xf>
    <xf numFmtId="0" fontId="4" fillId="0" borderId="12"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46" fillId="0" borderId="12" xfId="0" applyFont="1" applyFill="1" applyBorder="1" applyAlignment="1">
      <alignment vertical="center" wrapText="1"/>
    </xf>
    <xf numFmtId="0" fontId="52" fillId="0" borderId="12" xfId="1" applyFont="1" applyFill="1" applyBorder="1" applyAlignment="1">
      <alignment horizontal="justify" vertical="center" wrapText="1"/>
    </xf>
    <xf numFmtId="0" fontId="4" fillId="0" borderId="12" xfId="0" applyFont="1" applyFill="1" applyBorder="1" applyAlignment="1">
      <alignment vertical="center" wrapText="1"/>
    </xf>
    <xf numFmtId="16" fontId="21" fillId="0" borderId="12" xfId="0" applyNumberFormat="1" applyFont="1" applyFill="1" applyBorder="1" applyAlignment="1">
      <alignment horizontal="center" vertical="center" wrapText="1"/>
    </xf>
    <xf numFmtId="0" fontId="21" fillId="24" borderId="12" xfId="1" applyFont="1" applyFill="1" applyBorder="1" applyAlignment="1">
      <alignment horizontal="center" vertical="center" wrapText="1"/>
    </xf>
    <xf numFmtId="0" fontId="21" fillId="0" borderId="12" xfId="1" applyFont="1" applyFill="1" applyBorder="1" applyAlignment="1">
      <alignment horizontal="center" vertical="center" wrapText="1"/>
    </xf>
    <xf numFmtId="0" fontId="21" fillId="0" borderId="12" xfId="1" applyFont="1" applyFill="1" applyBorder="1" applyAlignment="1">
      <alignment horizontal="left" vertical="center" wrapText="1"/>
    </xf>
    <xf numFmtId="0" fontId="4" fillId="0" borderId="12" xfId="1" applyFont="1" applyFill="1" applyBorder="1" applyAlignment="1">
      <alignment horizontal="justify" vertical="center" wrapText="1"/>
    </xf>
    <xf numFmtId="0" fontId="21" fillId="0" borderId="12" xfId="1" applyFont="1" applyFill="1" applyBorder="1" applyAlignment="1">
      <alignment horizontal="justify" vertical="center" wrapText="1"/>
    </xf>
    <xf numFmtId="0" fontId="21" fillId="0" borderId="12" xfId="1" applyFont="1" applyFill="1" applyBorder="1" applyAlignment="1">
      <alignment horizontal="left" vertical="center" wrapText="1"/>
    </xf>
    <xf numFmtId="0" fontId="38" fillId="25" borderId="12" xfId="0" applyFont="1" applyFill="1" applyBorder="1" applyAlignment="1">
      <alignment horizontal="center" vertical="center"/>
    </xf>
    <xf numFmtId="0" fontId="7" fillId="0" borderId="0" xfId="0" applyFont="1" applyFill="1" applyAlignment="1">
      <alignment horizontal="center" vertical="justify"/>
    </xf>
    <xf numFmtId="0" fontId="5" fillId="0" borderId="110" xfId="1" applyFont="1" applyFill="1" applyBorder="1" applyAlignment="1">
      <alignment horizontal="center" vertical="center" wrapText="1"/>
    </xf>
    <xf numFmtId="0" fontId="5" fillId="0" borderId="110" xfId="1" applyFont="1" applyFill="1" applyBorder="1" applyAlignment="1">
      <alignment horizontal="justify" vertical="center" wrapText="1"/>
    </xf>
    <xf numFmtId="9" fontId="5" fillId="0" borderId="110" xfId="1" applyNumberFormat="1" applyFont="1" applyFill="1" applyBorder="1" applyAlignment="1">
      <alignment horizontal="center" vertical="center" wrapText="1"/>
    </xf>
    <xf numFmtId="0" fontId="13" fillId="9" borderId="65" xfId="0" applyFont="1" applyFill="1" applyBorder="1" applyAlignment="1">
      <alignment horizontal="center" vertical="center" wrapText="1"/>
    </xf>
    <xf numFmtId="9" fontId="5" fillId="0" borderId="110" xfId="13" applyFont="1" applyFill="1" applyBorder="1" applyAlignment="1">
      <alignment horizontal="center" vertical="center" wrapText="1"/>
    </xf>
    <xf numFmtId="0" fontId="3" fillId="27" borderId="0" xfId="0" applyFont="1" applyFill="1"/>
    <xf numFmtId="0" fontId="5" fillId="0" borderId="110" xfId="1" applyFont="1" applyFill="1" applyBorder="1" applyAlignment="1">
      <alignment horizontal="left" vertical="center" wrapText="1"/>
    </xf>
    <xf numFmtId="0" fontId="60" fillId="2" borderId="110" xfId="0" applyFont="1" applyFill="1" applyBorder="1" applyAlignment="1">
      <alignment horizontal="center"/>
    </xf>
    <xf numFmtId="9" fontId="60" fillId="2" borderId="110" xfId="0" applyNumberFormat="1" applyFont="1" applyFill="1" applyBorder="1" applyAlignment="1">
      <alignment horizontal="center"/>
    </xf>
    <xf numFmtId="10" fontId="5" fillId="0" borderId="110" xfId="13" applyNumberFormat="1" applyFont="1" applyFill="1" applyBorder="1" applyAlignment="1">
      <alignment horizontal="center" vertical="center" wrapText="1"/>
    </xf>
    <xf numFmtId="0" fontId="12" fillId="0" borderId="110" xfId="1" applyFont="1" applyFill="1" applyBorder="1" applyAlignment="1">
      <alignment horizontal="justify" vertical="center" wrapText="1"/>
    </xf>
    <xf numFmtId="0" fontId="38" fillId="25" borderId="12" xfId="0" applyFont="1" applyFill="1" applyBorder="1" applyAlignment="1">
      <alignment horizontal="center" vertical="center" wrapText="1"/>
    </xf>
    <xf numFmtId="0" fontId="5" fillId="0" borderId="111" xfId="0" applyFont="1" applyBorder="1" applyAlignment="1">
      <alignment horizontal="left" vertical="top" wrapText="1"/>
    </xf>
    <xf numFmtId="0" fontId="5" fillId="0" borderId="109" xfId="0" applyFont="1" applyBorder="1" applyAlignment="1">
      <alignment horizontal="left" vertical="top" wrapText="1"/>
    </xf>
    <xf numFmtId="0" fontId="5" fillId="0" borderId="12" xfId="1" applyFont="1" applyBorder="1" applyAlignment="1">
      <alignment horizontal="left" vertical="top" wrapText="1"/>
    </xf>
    <xf numFmtId="0" fontId="38" fillId="25" borderId="12" xfId="0" applyFont="1" applyFill="1" applyBorder="1" applyAlignment="1">
      <alignment horizontal="center" vertical="center"/>
    </xf>
    <xf numFmtId="0" fontId="5" fillId="0" borderId="18" xfId="0" applyFont="1" applyBorder="1" applyAlignment="1">
      <alignment horizontal="left" vertical="top" wrapText="1"/>
    </xf>
    <xf numFmtId="0" fontId="5" fillId="0" borderId="111" xfId="0" applyFont="1" applyBorder="1" applyAlignment="1">
      <alignment horizontal="justify" vertical="top" wrapText="1"/>
    </xf>
    <xf numFmtId="0" fontId="5" fillId="0" borderId="109" xfId="0" applyFont="1" applyBorder="1" applyAlignment="1">
      <alignment horizontal="justify" vertical="top" wrapText="1"/>
    </xf>
    <xf numFmtId="0" fontId="5" fillId="0" borderId="18" xfId="0" applyFont="1" applyBorder="1" applyAlignment="1">
      <alignment horizontal="justify" vertical="top" wrapText="1"/>
    </xf>
    <xf numFmtId="0" fontId="5" fillId="0" borderId="111" xfId="1" applyFont="1" applyBorder="1" applyAlignment="1">
      <alignment horizontal="left" vertical="top" wrapText="1"/>
    </xf>
    <xf numFmtId="0" fontId="5" fillId="0" borderId="109" xfId="1" applyFont="1" applyBorder="1" applyAlignment="1">
      <alignment horizontal="left" vertical="top" wrapText="1"/>
    </xf>
    <xf numFmtId="0" fontId="5" fillId="0" borderId="18" xfId="1" applyFont="1" applyBorder="1" applyAlignment="1">
      <alignment horizontal="left" vertical="top" wrapText="1"/>
    </xf>
    <xf numFmtId="0" fontId="0" fillId="0" borderId="25" xfId="0" applyBorder="1" applyAlignment="1">
      <alignment horizontal="center"/>
    </xf>
    <xf numFmtId="0" fontId="0" fillId="0" borderId="26" xfId="0" applyBorder="1" applyAlignment="1">
      <alignment horizontal="center"/>
    </xf>
    <xf numFmtId="0" fontId="0" fillId="0" borderId="11" xfId="0" applyBorder="1" applyAlignment="1">
      <alignment horizontal="center"/>
    </xf>
    <xf numFmtId="0" fontId="0" fillId="0" borderId="20" xfId="0" applyBorder="1" applyAlignment="1">
      <alignment horizontal="center"/>
    </xf>
    <xf numFmtId="0" fontId="0" fillId="0" borderId="13" xfId="0" applyBorder="1" applyAlignment="1">
      <alignment horizontal="center"/>
    </xf>
    <xf numFmtId="0" fontId="0" fillId="0" borderId="22" xfId="0" applyBorder="1" applyAlignment="1">
      <alignment horizontal="center"/>
    </xf>
    <xf numFmtId="0" fontId="38" fillId="19" borderId="14" xfId="0" applyFont="1" applyFill="1" applyBorder="1" applyAlignment="1">
      <alignment horizontal="center" vertical="center"/>
    </xf>
    <xf numFmtId="0" fontId="38" fillId="19" borderId="44" xfId="0" applyFont="1" applyFill="1" applyBorder="1" applyAlignment="1">
      <alignment horizontal="center" vertical="center"/>
    </xf>
    <xf numFmtId="0" fontId="38" fillId="19" borderId="24" xfId="0" applyFont="1" applyFill="1" applyBorder="1" applyAlignment="1">
      <alignment horizontal="center" vertical="center"/>
    </xf>
    <xf numFmtId="0" fontId="5" fillId="0" borderId="12" xfId="1" applyFont="1" applyBorder="1" applyAlignment="1">
      <alignment horizontal="left" vertical="center" wrapText="1"/>
    </xf>
    <xf numFmtId="0" fontId="5" fillId="0" borderId="108" xfId="1" applyFont="1" applyBorder="1" applyAlignment="1">
      <alignment horizontal="left" vertical="center" wrapText="1"/>
    </xf>
    <xf numFmtId="0" fontId="5" fillId="0" borderId="108" xfId="1" applyFont="1" applyBorder="1" applyAlignment="1">
      <alignment horizontal="center" vertical="center" wrapText="1"/>
    </xf>
    <xf numFmtId="0" fontId="5" fillId="0" borderId="109" xfId="1" applyFont="1" applyBorder="1" applyAlignment="1">
      <alignment horizontal="center" vertical="center" wrapText="1"/>
    </xf>
    <xf numFmtId="0" fontId="5" fillId="0" borderId="18" xfId="1" applyFont="1" applyBorder="1" applyAlignment="1">
      <alignment horizontal="center" vertical="center" wrapText="1"/>
    </xf>
    <xf numFmtId="0" fontId="41" fillId="18" borderId="112" xfId="0" applyFont="1" applyFill="1" applyBorder="1" applyAlignment="1">
      <alignment horizontal="center" vertical="center"/>
    </xf>
    <xf numFmtId="0" fontId="41" fillId="18" borderId="0" xfId="0" applyFont="1" applyFill="1" applyBorder="1" applyAlignment="1">
      <alignment horizontal="center" vertical="center"/>
    </xf>
    <xf numFmtId="0" fontId="55" fillId="26" borderId="45" xfId="1" applyFont="1" applyFill="1" applyBorder="1" applyAlignment="1">
      <alignment horizontal="center" vertical="center" wrapText="1"/>
    </xf>
    <xf numFmtId="0" fontId="55" fillId="26" borderId="46" xfId="1" applyFont="1" applyFill="1" applyBorder="1" applyAlignment="1">
      <alignment horizontal="center" vertical="center" wrapText="1"/>
    </xf>
    <xf numFmtId="0" fontId="55" fillId="26" borderId="47" xfId="1" applyFont="1" applyFill="1" applyBorder="1" applyAlignment="1">
      <alignment horizontal="center" vertical="center" wrapText="1"/>
    </xf>
    <xf numFmtId="0" fontId="55" fillId="26" borderId="7" xfId="1" applyFont="1" applyFill="1" applyBorder="1" applyAlignment="1">
      <alignment horizontal="center" vertical="center" wrapText="1"/>
    </xf>
    <xf numFmtId="0" fontId="55" fillId="26" borderId="8" xfId="1" applyFont="1" applyFill="1" applyBorder="1" applyAlignment="1">
      <alignment horizontal="center" vertical="center" wrapText="1"/>
    </xf>
    <xf numFmtId="0" fontId="55" fillId="26" borderId="9" xfId="1" applyFont="1" applyFill="1" applyBorder="1" applyAlignment="1">
      <alignment horizontal="center" vertical="center" wrapText="1"/>
    </xf>
    <xf numFmtId="0" fontId="20" fillId="9" borderId="65" xfId="0" applyFont="1" applyFill="1" applyBorder="1" applyAlignment="1">
      <alignment horizontal="center" vertical="center" wrapText="1"/>
    </xf>
    <xf numFmtId="0" fontId="20" fillId="9" borderId="64" xfId="0" applyFont="1" applyFill="1" applyBorder="1" applyAlignment="1">
      <alignment horizontal="center" vertical="center" wrapText="1"/>
    </xf>
    <xf numFmtId="0" fontId="20" fillId="9" borderId="73" xfId="0" applyFont="1" applyFill="1" applyBorder="1" applyAlignment="1">
      <alignment horizontal="center" vertical="center" wrapText="1"/>
    </xf>
    <xf numFmtId="0" fontId="46" fillId="24" borderId="111" xfId="1" applyFont="1" applyFill="1" applyBorder="1" applyAlignment="1">
      <alignment horizontal="center" vertical="center" wrapText="1"/>
    </xf>
    <xf numFmtId="0" fontId="46" fillId="24" borderId="18" xfId="1" applyFont="1" applyFill="1" applyBorder="1" applyAlignment="1">
      <alignment horizontal="center" vertical="center" wrapText="1"/>
    </xf>
    <xf numFmtId="0" fontId="21" fillId="24" borderId="111" xfId="1" applyFont="1" applyFill="1" applyBorder="1" applyAlignment="1">
      <alignment horizontal="center" vertical="center" textRotation="90" wrapText="1"/>
    </xf>
    <xf numFmtId="0" fontId="21" fillId="24" borderId="18" xfId="1" applyFont="1" applyFill="1" applyBorder="1" applyAlignment="1">
      <alignment horizontal="center" vertical="center" textRotation="90" wrapText="1"/>
    </xf>
    <xf numFmtId="0" fontId="21" fillId="0" borderId="108" xfId="0" applyFont="1" applyFill="1" applyBorder="1" applyAlignment="1">
      <alignment horizontal="center" vertical="center" textRotation="90" wrapText="1"/>
    </xf>
    <xf numFmtId="0" fontId="21" fillId="0" borderId="109" xfId="0" applyFont="1" applyFill="1" applyBorder="1" applyAlignment="1">
      <alignment horizontal="center" vertical="center" textRotation="90" wrapText="1"/>
    </xf>
    <xf numFmtId="0" fontId="21" fillId="0" borderId="18" xfId="0" applyFont="1" applyFill="1" applyBorder="1" applyAlignment="1">
      <alignment horizontal="center" vertical="center" textRotation="90" wrapText="1"/>
    </xf>
    <xf numFmtId="0" fontId="21" fillId="0" borderId="12" xfId="0" applyFont="1" applyFill="1" applyBorder="1" applyAlignment="1">
      <alignment horizontal="center" vertical="center" textRotation="90" wrapText="1"/>
    </xf>
    <xf numFmtId="0" fontId="46" fillId="0" borderId="12" xfId="0" applyFont="1" applyFill="1" applyBorder="1" applyAlignment="1">
      <alignment horizontal="center" vertical="center" wrapText="1"/>
    </xf>
    <xf numFmtId="0" fontId="21" fillId="0" borderId="108" xfId="1" applyFont="1" applyFill="1" applyBorder="1" applyAlignment="1">
      <alignment horizontal="center" vertical="center" textRotation="90" wrapText="1"/>
    </xf>
    <xf numFmtId="0" fontId="21" fillId="0" borderId="109" xfId="1" applyFont="1" applyFill="1" applyBorder="1" applyAlignment="1">
      <alignment horizontal="center" vertical="center" textRotation="90" wrapText="1"/>
    </xf>
    <xf numFmtId="0" fontId="21" fillId="0" borderId="18" xfId="1" applyFont="1" applyFill="1" applyBorder="1" applyAlignment="1">
      <alignment horizontal="center" vertical="center" textRotation="90" wrapText="1"/>
    </xf>
    <xf numFmtId="0" fontId="21" fillId="0" borderId="12" xfId="1" applyFont="1" applyFill="1" applyBorder="1" applyAlignment="1">
      <alignment horizontal="center" vertical="center" textRotation="90" wrapText="1"/>
    </xf>
    <xf numFmtId="0" fontId="46" fillId="0" borderId="12"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21" fillId="0" borderId="12" xfId="1" applyFont="1" applyFill="1" applyBorder="1" applyAlignment="1">
      <alignment horizontal="left" vertical="center" wrapText="1"/>
    </xf>
    <xf numFmtId="0" fontId="4" fillId="0" borderId="107" xfId="0" applyFont="1" applyFill="1" applyBorder="1" applyAlignment="1">
      <alignment horizontal="center" vertical="center"/>
    </xf>
    <xf numFmtId="0" fontId="21" fillId="0" borderId="12" xfId="0" applyFont="1" applyFill="1" applyBorder="1" applyAlignment="1">
      <alignment horizontal="center" vertical="center" wrapText="1"/>
    </xf>
    <xf numFmtId="0" fontId="13" fillId="9" borderId="65" xfId="0" applyFont="1" applyFill="1" applyBorder="1" applyAlignment="1">
      <alignment horizontal="center" vertical="center" wrapText="1"/>
    </xf>
    <xf numFmtId="0" fontId="13" fillId="9" borderId="64" xfId="0" applyFont="1" applyFill="1" applyBorder="1" applyAlignment="1">
      <alignment horizontal="center" vertical="center" wrapText="1"/>
    </xf>
    <xf numFmtId="0" fontId="13" fillId="9" borderId="73" xfId="0" applyFont="1" applyFill="1" applyBorder="1" applyAlignment="1">
      <alignment horizontal="center" vertical="center" wrapText="1"/>
    </xf>
    <xf numFmtId="0" fontId="21" fillId="20" borderId="107" xfId="0" applyFont="1" applyFill="1" applyBorder="1" applyAlignment="1">
      <alignment horizontal="center" vertical="center"/>
    </xf>
    <xf numFmtId="0" fontId="36" fillId="0" borderId="107" xfId="0" applyFont="1" applyFill="1" applyBorder="1" applyAlignment="1">
      <alignment horizontal="center" vertical="center"/>
    </xf>
    <xf numFmtId="0" fontId="38" fillId="18" borderId="70" xfId="0" applyFont="1" applyFill="1" applyBorder="1" applyAlignment="1">
      <alignment horizontal="center" vertical="center" wrapText="1"/>
    </xf>
    <xf numFmtId="0" fontId="20" fillId="9" borderId="74" xfId="0" applyFont="1" applyFill="1" applyBorder="1" applyAlignment="1">
      <alignment horizontal="center" vertical="center" wrapText="1"/>
    </xf>
    <xf numFmtId="0" fontId="20" fillId="9" borderId="75" xfId="0" applyFont="1" applyFill="1" applyBorder="1" applyAlignment="1">
      <alignment horizontal="center" vertical="center" wrapText="1"/>
    </xf>
    <xf numFmtId="0" fontId="20" fillId="9" borderId="66" xfId="0" applyFont="1" applyFill="1" applyBorder="1" applyAlignment="1">
      <alignment horizontal="center" vertical="center" wrapText="1"/>
    </xf>
    <xf numFmtId="0" fontId="39" fillId="18" borderId="67" xfId="0" applyFont="1" applyFill="1" applyBorder="1" applyAlignment="1">
      <alignment horizontal="center" vertical="center"/>
    </xf>
    <xf numFmtId="0" fontId="39" fillId="18" borderId="68" xfId="0" applyFont="1" applyFill="1" applyBorder="1" applyAlignment="1">
      <alignment horizontal="center" vertical="center"/>
    </xf>
    <xf numFmtId="0" fontId="39" fillId="18" borderId="69" xfId="0" applyFont="1" applyFill="1" applyBorder="1" applyAlignment="1">
      <alignment horizontal="center" vertical="center"/>
    </xf>
    <xf numFmtId="0" fontId="39" fillId="18" borderId="70" xfId="0" applyFont="1" applyFill="1" applyBorder="1" applyAlignment="1">
      <alignment horizontal="center" vertical="center"/>
    </xf>
    <xf numFmtId="0" fontId="39" fillId="18" borderId="68" xfId="0" applyFont="1" applyFill="1" applyBorder="1" applyAlignment="1">
      <alignment horizontal="center" vertical="center" wrapText="1"/>
    </xf>
    <xf numFmtId="0" fontId="39" fillId="18" borderId="71" xfId="0" applyFont="1" applyFill="1" applyBorder="1" applyAlignment="1">
      <alignment horizontal="center" vertical="center" wrapText="1"/>
    </xf>
    <xf numFmtId="0" fontId="39" fillId="18" borderId="70" xfId="0" applyFont="1" applyFill="1" applyBorder="1" applyAlignment="1">
      <alignment horizontal="center" vertical="center" wrapText="1"/>
    </xf>
    <xf numFmtId="0" fontId="39" fillId="18" borderId="72" xfId="0" applyFont="1" applyFill="1" applyBorder="1" applyAlignment="1">
      <alignment horizontal="center" vertical="center" wrapText="1"/>
    </xf>
    <xf numFmtId="0" fontId="5" fillId="9" borderId="63" xfId="1" applyFont="1" applyFill="1" applyBorder="1" applyAlignment="1">
      <alignment horizontal="center" vertical="center" wrapText="1"/>
    </xf>
    <xf numFmtId="0" fontId="5" fillId="9" borderId="105" xfId="1" applyFont="1" applyFill="1" applyBorder="1" applyAlignment="1">
      <alignment horizontal="center" vertical="center" wrapText="1"/>
    </xf>
    <xf numFmtId="0" fontId="5" fillId="9" borderId="100" xfId="1" applyFont="1" applyFill="1" applyBorder="1" applyAlignment="1">
      <alignment horizontal="center" vertical="center" wrapText="1"/>
    </xf>
    <xf numFmtId="0" fontId="43" fillId="21" borderId="106" xfId="1" applyFont="1" applyFill="1" applyBorder="1" applyAlignment="1">
      <alignment horizontal="center" vertical="center" wrapText="1"/>
    </xf>
    <xf numFmtId="0" fontId="43" fillId="21" borderId="0" xfId="1" applyFont="1" applyFill="1" applyBorder="1" applyAlignment="1">
      <alignment horizontal="center" vertical="center" wrapText="1"/>
    </xf>
    <xf numFmtId="0" fontId="16" fillId="9" borderId="61" xfId="1" applyFont="1" applyFill="1" applyBorder="1" applyAlignment="1">
      <alignment horizontal="center" vertical="center" wrapText="1"/>
    </xf>
    <xf numFmtId="0" fontId="12" fillId="9" borderId="100" xfId="1" applyFont="1" applyFill="1" applyBorder="1" applyAlignment="1">
      <alignment horizontal="center" vertical="center" wrapText="1"/>
    </xf>
    <xf numFmtId="0" fontId="12" fillId="9" borderId="61" xfId="1" applyFont="1" applyFill="1" applyBorder="1" applyAlignment="1">
      <alignment horizontal="center" vertical="center" wrapText="1"/>
    </xf>
    <xf numFmtId="0" fontId="12" fillId="9" borderId="101" xfId="1" applyFont="1" applyFill="1" applyBorder="1" applyAlignment="1">
      <alignment horizontal="center" vertical="center" wrapText="1"/>
    </xf>
    <xf numFmtId="0" fontId="12" fillId="9" borderId="102" xfId="1" applyFont="1" applyFill="1" applyBorder="1" applyAlignment="1">
      <alignment horizontal="center" vertical="center" wrapText="1"/>
    </xf>
    <xf numFmtId="0" fontId="12" fillId="9" borderId="98" xfId="1" applyFont="1" applyFill="1" applyBorder="1" applyAlignment="1">
      <alignment horizontal="center" vertical="center" wrapText="1"/>
    </xf>
    <xf numFmtId="0" fontId="12" fillId="9" borderId="99" xfId="1" applyFont="1" applyFill="1" applyBorder="1" applyAlignment="1">
      <alignment horizontal="center" vertical="center" wrapText="1"/>
    </xf>
    <xf numFmtId="0" fontId="5" fillId="9" borderId="104" xfId="1" applyFont="1" applyFill="1" applyBorder="1" applyAlignment="1">
      <alignment horizontal="center" vertical="center" wrapText="1"/>
    </xf>
    <xf numFmtId="0" fontId="13" fillId="17" borderId="61" xfId="1" applyFont="1" applyFill="1" applyBorder="1" applyAlignment="1">
      <alignment horizontal="center" vertical="center" wrapText="1"/>
    </xf>
    <xf numFmtId="0" fontId="13" fillId="17" borderId="61" xfId="1" applyFont="1" applyFill="1" applyBorder="1" applyAlignment="1">
      <alignment horizontal="center" vertical="center"/>
    </xf>
    <xf numFmtId="0" fontId="12" fillId="9" borderId="103" xfId="1" applyFont="1" applyFill="1" applyBorder="1" applyAlignment="1">
      <alignment horizontal="center" vertical="center" wrapText="1"/>
    </xf>
    <xf numFmtId="0" fontId="16" fillId="9" borderId="35" xfId="1" applyFont="1" applyFill="1" applyBorder="1" applyAlignment="1">
      <alignment horizontal="center" vertical="center" wrapText="1"/>
    </xf>
    <xf numFmtId="0" fontId="16" fillId="9" borderId="2" xfId="1" applyFont="1" applyFill="1" applyBorder="1" applyAlignment="1">
      <alignment horizontal="center" vertical="center" wrapText="1"/>
    </xf>
    <xf numFmtId="0" fontId="16" fillId="9" borderId="36" xfId="1" applyFont="1" applyFill="1" applyBorder="1" applyAlignment="1">
      <alignment horizontal="center" vertical="center" wrapText="1"/>
    </xf>
    <xf numFmtId="0" fontId="16" fillId="9" borderId="37" xfId="1" applyFont="1" applyFill="1" applyBorder="1" applyAlignment="1">
      <alignment horizontal="center" vertical="center" wrapText="1"/>
    </xf>
    <xf numFmtId="0" fontId="17" fillId="22" borderId="38" xfId="1" applyFont="1" applyFill="1" applyBorder="1" applyAlignment="1">
      <alignment horizontal="center" vertical="center" wrapText="1"/>
    </xf>
    <xf numFmtId="0" fontId="17" fillId="22" borderId="39" xfId="1" applyFont="1" applyFill="1" applyBorder="1" applyAlignment="1">
      <alignment horizontal="center" vertical="center" wrapText="1"/>
    </xf>
    <xf numFmtId="0" fontId="17" fillId="22" borderId="40" xfId="1" applyFont="1" applyFill="1" applyBorder="1" applyAlignment="1">
      <alignment horizontal="center" vertical="center" wrapText="1"/>
    </xf>
    <xf numFmtId="0" fontId="4" fillId="17" borderId="64" xfId="1" applyFont="1" applyFill="1" applyBorder="1" applyAlignment="1">
      <alignment horizontal="center" vertical="center"/>
    </xf>
    <xf numFmtId="0" fontId="33" fillId="14" borderId="79" xfId="0" applyFont="1" applyFill="1" applyBorder="1" applyAlignment="1">
      <alignment horizontal="left" vertical="center" wrapText="1" readingOrder="1"/>
    </xf>
    <xf numFmtId="0" fontId="33" fillId="14" borderId="80" xfId="0" applyFont="1" applyFill="1" applyBorder="1" applyAlignment="1">
      <alignment horizontal="left" vertical="center" wrapText="1" readingOrder="1"/>
    </xf>
    <xf numFmtId="0" fontId="33" fillId="15" borderId="79" xfId="0" applyFont="1" applyFill="1" applyBorder="1" applyAlignment="1">
      <alignment horizontal="left" vertical="center" wrapText="1" readingOrder="1"/>
    </xf>
    <xf numFmtId="0" fontId="33" fillId="15" borderId="80" xfId="0" applyFont="1" applyFill="1" applyBorder="1" applyAlignment="1">
      <alignment horizontal="left" vertical="center" wrapText="1" readingOrder="1"/>
    </xf>
    <xf numFmtId="0" fontId="33" fillId="14" borderId="81" xfId="0" applyFont="1" applyFill="1" applyBorder="1" applyAlignment="1">
      <alignment horizontal="left" vertical="center" wrapText="1" readingOrder="1"/>
    </xf>
    <xf numFmtId="0" fontId="33" fillId="14" borderId="82" xfId="0" applyFont="1" applyFill="1" applyBorder="1" applyAlignment="1">
      <alignment horizontal="left" vertical="center" wrapText="1" readingOrder="1"/>
    </xf>
    <xf numFmtId="0" fontId="33" fillId="14" borderId="83" xfId="0" applyFont="1" applyFill="1" applyBorder="1" applyAlignment="1">
      <alignment horizontal="left" vertical="center" wrapText="1" readingOrder="1"/>
    </xf>
    <xf numFmtId="0" fontId="33" fillId="14" borderId="84" xfId="0" applyFont="1" applyFill="1" applyBorder="1" applyAlignment="1">
      <alignment horizontal="left" vertical="center" wrapText="1" readingOrder="1"/>
    </xf>
    <xf numFmtId="0" fontId="33" fillId="14" borderId="85" xfId="0" applyFont="1" applyFill="1" applyBorder="1" applyAlignment="1">
      <alignment horizontal="left" vertical="center" wrapText="1" readingOrder="1"/>
    </xf>
    <xf numFmtId="0" fontId="33" fillId="14" borderId="86" xfId="0" applyFont="1" applyFill="1" applyBorder="1" applyAlignment="1">
      <alignment horizontal="left" vertical="center" wrapText="1" readingOrder="1"/>
    </xf>
    <xf numFmtId="0" fontId="33" fillId="15" borderId="81" xfId="0" applyFont="1" applyFill="1" applyBorder="1" applyAlignment="1">
      <alignment horizontal="left" vertical="center" wrapText="1" readingOrder="1"/>
    </xf>
    <xf numFmtId="0" fontId="33" fillId="15" borderId="82" xfId="0" applyFont="1" applyFill="1" applyBorder="1" applyAlignment="1">
      <alignment horizontal="left" vertical="center" wrapText="1" readingOrder="1"/>
    </xf>
    <xf numFmtId="0" fontId="33" fillId="15" borderId="83" xfId="0" applyFont="1" applyFill="1" applyBorder="1" applyAlignment="1">
      <alignment horizontal="left" vertical="center" wrapText="1" readingOrder="1"/>
    </xf>
    <xf numFmtId="0" fontId="33" fillId="15" borderId="84" xfId="0" applyFont="1" applyFill="1" applyBorder="1" applyAlignment="1">
      <alignment horizontal="left" vertical="center" wrapText="1" readingOrder="1"/>
    </xf>
    <xf numFmtId="0" fontId="33" fillId="15" borderId="85" xfId="0" applyFont="1" applyFill="1" applyBorder="1" applyAlignment="1">
      <alignment horizontal="left" vertical="center" wrapText="1" readingOrder="1"/>
    </xf>
    <xf numFmtId="0" fontId="33" fillId="15" borderId="86" xfId="0" applyFont="1" applyFill="1" applyBorder="1" applyAlignment="1">
      <alignment horizontal="left" vertical="center" wrapText="1" readingOrder="1"/>
    </xf>
    <xf numFmtId="0" fontId="34" fillId="18" borderId="29" xfId="0" applyFont="1" applyFill="1" applyBorder="1" applyAlignment="1">
      <alignment horizontal="center" vertical="center"/>
    </xf>
    <xf numFmtId="0" fontId="34" fillId="18" borderId="30" xfId="0" applyFont="1" applyFill="1" applyBorder="1" applyAlignment="1">
      <alignment horizontal="center" vertical="center"/>
    </xf>
    <xf numFmtId="0" fontId="34" fillId="18" borderId="31" xfId="0" applyFont="1" applyFill="1" applyBorder="1" applyAlignment="1">
      <alignment horizontal="center" vertical="center"/>
    </xf>
    <xf numFmtId="0" fontId="32" fillId="13" borderId="60" xfId="0" applyFont="1" applyFill="1" applyBorder="1" applyAlignment="1">
      <alignment horizontal="center" vertical="center" wrapText="1" readingOrder="1"/>
    </xf>
    <xf numFmtId="0" fontId="32" fillId="13" borderId="87" xfId="0" applyFont="1" applyFill="1" applyBorder="1" applyAlignment="1">
      <alignment horizontal="center" vertical="center" wrapText="1" readingOrder="1"/>
    </xf>
    <xf numFmtId="0" fontId="33" fillId="14" borderId="88" xfId="0" applyFont="1" applyFill="1" applyBorder="1" applyAlignment="1">
      <alignment horizontal="left" vertical="center" wrapText="1" readingOrder="1"/>
    </xf>
    <xf numFmtId="0" fontId="33" fillId="14" borderId="89" xfId="0" applyFont="1" applyFill="1" applyBorder="1" applyAlignment="1">
      <alignment horizontal="left" vertical="center" wrapText="1" readingOrder="1"/>
    </xf>
    <xf numFmtId="0" fontId="32" fillId="13" borderId="76" xfId="0" applyFont="1" applyFill="1" applyBorder="1" applyAlignment="1">
      <alignment horizontal="justify" vertical="center" wrapText="1" readingOrder="1"/>
    </xf>
    <xf numFmtId="0" fontId="32" fillId="13" borderId="77" xfId="0" applyFont="1" applyFill="1" applyBorder="1" applyAlignment="1">
      <alignment horizontal="justify" vertical="center" wrapText="1" readingOrder="1"/>
    </xf>
    <xf numFmtId="0" fontId="32" fillId="13" borderId="78" xfId="0" applyFont="1" applyFill="1" applyBorder="1" applyAlignment="1">
      <alignment horizontal="justify" vertical="center" wrapText="1" readingOrder="1"/>
    </xf>
    <xf numFmtId="0" fontId="33" fillId="14" borderId="76" xfId="0" applyFont="1" applyFill="1" applyBorder="1" applyAlignment="1">
      <alignment horizontal="justify" vertical="center" wrapText="1" readingOrder="1"/>
    </xf>
    <xf numFmtId="0" fontId="33" fillId="14" borderId="77" xfId="0" applyFont="1" applyFill="1" applyBorder="1" applyAlignment="1">
      <alignment horizontal="justify" vertical="center" wrapText="1" readingOrder="1"/>
    </xf>
    <xf numFmtId="0" fontId="33" fillId="14" borderId="78" xfId="0" applyFont="1" applyFill="1" applyBorder="1" applyAlignment="1">
      <alignment horizontal="justify" vertical="center" wrapText="1" readingOrder="1"/>
    </xf>
    <xf numFmtId="0" fontId="33" fillId="15" borderId="76" xfId="0" applyFont="1" applyFill="1" applyBorder="1" applyAlignment="1">
      <alignment horizontal="justify" vertical="center" wrapText="1" readingOrder="1"/>
    </xf>
    <xf numFmtId="0" fontId="33" fillId="15" borderId="77" xfId="0" applyFont="1" applyFill="1" applyBorder="1" applyAlignment="1">
      <alignment horizontal="justify" vertical="center" wrapText="1" readingOrder="1"/>
    </xf>
    <xf numFmtId="0" fontId="33" fillId="15" borderId="78" xfId="0" applyFont="1" applyFill="1" applyBorder="1" applyAlignment="1">
      <alignment horizontal="justify" vertical="center" wrapText="1" readingOrder="1"/>
    </xf>
    <xf numFmtId="0" fontId="42" fillId="0" borderId="90" xfId="0" applyFont="1" applyBorder="1" applyAlignment="1">
      <alignment horizontal="center" vertical="center" wrapText="1" readingOrder="1"/>
    </xf>
    <xf numFmtId="0" fontId="42" fillId="0" borderId="91" xfId="0" applyFont="1" applyBorder="1" applyAlignment="1">
      <alignment horizontal="center" vertical="center" wrapText="1" readingOrder="1"/>
    </xf>
    <xf numFmtId="0" fontId="13" fillId="9" borderId="27" xfId="0" applyFont="1" applyFill="1" applyBorder="1" applyAlignment="1">
      <alignment horizontal="center" vertical="center" wrapText="1"/>
    </xf>
    <xf numFmtId="0" fontId="13" fillId="9" borderId="32" xfId="0" applyFont="1" applyFill="1" applyBorder="1" applyAlignment="1">
      <alignment horizontal="center" vertical="center" wrapText="1"/>
    </xf>
    <xf numFmtId="0" fontId="13" fillId="9" borderId="28" xfId="0" applyFont="1" applyFill="1" applyBorder="1" applyAlignment="1">
      <alignment horizontal="center" vertical="center" wrapText="1"/>
    </xf>
    <xf numFmtId="0" fontId="13" fillId="9" borderId="33" xfId="0" applyFont="1" applyFill="1" applyBorder="1" applyAlignment="1">
      <alignment horizontal="center" vertical="center" wrapText="1"/>
    </xf>
    <xf numFmtId="0" fontId="13" fillId="9" borderId="34"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13" fillId="0" borderId="29" xfId="0" applyFont="1" applyBorder="1" applyAlignment="1">
      <alignment horizontal="center" vertical="center" wrapText="1"/>
    </xf>
    <xf numFmtId="0" fontId="13" fillId="0" borderId="31" xfId="0" applyFont="1" applyBorder="1" applyAlignment="1">
      <alignment horizontal="center" vertical="center" wrapText="1"/>
    </xf>
    <xf numFmtId="0" fontId="42" fillId="0" borderId="92" xfId="0" applyFont="1" applyBorder="1" applyAlignment="1">
      <alignment horizontal="center" vertical="center" wrapText="1" readingOrder="1"/>
    </xf>
    <xf numFmtId="0" fontId="42" fillId="0" borderId="93" xfId="0" applyFont="1" applyBorder="1" applyAlignment="1">
      <alignment horizontal="center" vertical="center" wrapText="1" readingOrder="1"/>
    </xf>
    <xf numFmtId="0" fontId="42" fillId="0" borderId="94" xfId="0" applyFont="1" applyBorder="1" applyAlignment="1">
      <alignment horizontal="center" vertical="center" wrapText="1" readingOrder="1"/>
    </xf>
    <xf numFmtId="0" fontId="42" fillId="0" borderId="95" xfId="0" applyFont="1" applyBorder="1" applyAlignment="1">
      <alignment horizontal="center" vertical="center" wrapText="1" readingOrder="1"/>
    </xf>
    <xf numFmtId="0" fontId="42" fillId="0" borderId="96" xfId="0" applyFont="1" applyBorder="1" applyAlignment="1">
      <alignment horizontal="center" vertical="center" wrapText="1" readingOrder="1"/>
    </xf>
    <xf numFmtId="0" fontId="42" fillId="0" borderId="97" xfId="0" applyFont="1" applyBorder="1" applyAlignment="1">
      <alignment horizontal="center" vertical="center" wrapText="1" readingOrder="1"/>
    </xf>
    <xf numFmtId="0" fontId="9" fillId="0" borderId="25" xfId="0" applyFont="1" applyBorder="1" applyAlignment="1">
      <alignment horizontal="center"/>
    </xf>
    <xf numFmtId="0" fontId="9" fillId="0" borderId="41" xfId="0" applyFont="1" applyBorder="1" applyAlignment="1">
      <alignment horizontal="center"/>
    </xf>
    <xf numFmtId="0" fontId="9" fillId="0" borderId="26" xfId="0" applyFont="1" applyBorder="1" applyAlignment="1">
      <alignment horizontal="center"/>
    </xf>
    <xf numFmtId="0" fontId="8" fillId="0" borderId="11" xfId="0" applyFont="1" applyBorder="1" applyAlignment="1">
      <alignment horizontal="left" wrapText="1"/>
    </xf>
    <xf numFmtId="0" fontId="8" fillId="0" borderId="12" xfId="0" applyFont="1" applyBorder="1" applyAlignment="1">
      <alignment horizontal="left" wrapText="1"/>
    </xf>
    <xf numFmtId="0" fontId="8" fillId="0" borderId="20" xfId="0" applyFont="1" applyBorder="1" applyAlignment="1">
      <alignment horizontal="left" wrapText="1"/>
    </xf>
    <xf numFmtId="0" fontId="8" fillId="0" borderId="11" xfId="0" applyFont="1" applyBorder="1" applyAlignment="1">
      <alignment wrapText="1"/>
    </xf>
    <xf numFmtId="0" fontId="0" fillId="0" borderId="12" xfId="0" applyBorder="1" applyAlignment="1">
      <alignment wrapText="1"/>
    </xf>
    <xf numFmtId="0" fontId="0" fillId="0" borderId="20" xfId="0" applyBorder="1" applyAlignment="1">
      <alignment wrapText="1"/>
    </xf>
    <xf numFmtId="0" fontId="8" fillId="0" borderId="13" xfId="0" applyFont="1" applyBorder="1" applyAlignment="1">
      <alignment horizontal="left" wrapText="1"/>
    </xf>
    <xf numFmtId="0" fontId="8" fillId="0" borderId="21" xfId="0" applyFont="1" applyBorder="1" applyAlignment="1">
      <alignment horizontal="left" wrapText="1"/>
    </xf>
    <xf numFmtId="0" fontId="8" fillId="0" borderId="22" xfId="0" applyFont="1" applyBorder="1" applyAlignment="1">
      <alignment horizontal="left" wrapText="1"/>
    </xf>
    <xf numFmtId="0" fontId="0" fillId="0" borderId="12" xfId="0" applyBorder="1"/>
    <xf numFmtId="0" fontId="0" fillId="0" borderId="20" xfId="0" applyBorder="1"/>
    <xf numFmtId="0" fontId="29" fillId="23" borderId="29" xfId="0" applyFont="1" applyFill="1" applyBorder="1" applyAlignment="1">
      <alignment horizontal="center" vertical="center" wrapText="1" readingOrder="1"/>
    </xf>
    <xf numFmtId="0" fontId="29" fillId="23" borderId="31" xfId="0" applyFont="1" applyFill="1" applyBorder="1" applyAlignment="1">
      <alignment horizontal="center" vertical="center" wrapText="1" readingOrder="1"/>
    </xf>
    <xf numFmtId="0" fontId="29" fillId="0" borderId="49" xfId="0" applyFont="1" applyBorder="1" applyAlignment="1">
      <alignment horizontal="center" vertical="center" wrapText="1" readingOrder="1"/>
    </xf>
    <xf numFmtId="0" fontId="24" fillId="0" borderId="42" xfId="3" applyBorder="1" applyAlignment="1">
      <alignment horizontal="left"/>
    </xf>
    <xf numFmtId="0" fontId="24" fillId="0" borderId="43" xfId="3" applyBorder="1" applyAlignment="1">
      <alignment horizontal="left"/>
    </xf>
    <xf numFmtId="0" fontId="24" fillId="0" borderId="14" xfId="3" applyBorder="1" applyAlignment="1">
      <alignment horizontal="left" vertical="center" wrapText="1"/>
    </xf>
    <xf numFmtId="0" fontId="24" fillId="0" borderId="24" xfId="3" applyBorder="1" applyAlignment="1">
      <alignment horizontal="left" vertical="center" wrapText="1"/>
    </xf>
    <xf numFmtId="0" fontId="24" fillId="0" borderId="12" xfId="3" applyBorder="1" applyAlignment="1">
      <alignment horizontal="center"/>
    </xf>
    <xf numFmtId="0" fontId="26" fillId="0" borderId="42" xfId="3" applyFont="1" applyBorder="1" applyAlignment="1">
      <alignment horizontal="left"/>
    </xf>
    <xf numFmtId="0" fontId="26" fillId="0" borderId="43" xfId="3" applyFont="1" applyBorder="1" applyAlignment="1">
      <alignment horizontal="left"/>
    </xf>
    <xf numFmtId="0" fontId="26" fillId="0" borderId="14" xfId="3" applyFont="1" applyBorder="1" applyAlignment="1">
      <alignment horizontal="left"/>
    </xf>
    <xf numFmtId="0" fontId="26" fillId="0" borderId="24" xfId="3" applyFont="1" applyBorder="1" applyAlignment="1">
      <alignment horizontal="left"/>
    </xf>
    <xf numFmtId="0" fontId="45" fillId="18" borderId="12" xfId="3" applyFont="1" applyFill="1" applyBorder="1" applyAlignment="1">
      <alignment horizontal="center" vertical="center" wrapText="1"/>
    </xf>
    <xf numFmtId="0" fontId="25" fillId="10" borderId="14" xfId="3" applyFont="1" applyFill="1" applyBorder="1" applyAlignment="1">
      <alignment horizontal="center"/>
    </xf>
    <xf numFmtId="0" fontId="25" fillId="10" borderId="44" xfId="3" applyFont="1" applyFill="1" applyBorder="1" applyAlignment="1">
      <alignment horizontal="center"/>
    </xf>
    <xf numFmtId="0" fontId="25" fillId="10" borderId="24" xfId="3" applyFont="1" applyFill="1" applyBorder="1" applyAlignment="1">
      <alignment horizontal="center"/>
    </xf>
    <xf numFmtId="0" fontId="44" fillId="0" borderId="45" xfId="3" applyFont="1" applyBorder="1" applyAlignment="1">
      <alignment horizontal="center" wrapText="1"/>
    </xf>
    <xf numFmtId="0" fontId="44" fillId="0" borderId="46" xfId="3" applyFont="1" applyBorder="1" applyAlignment="1">
      <alignment horizontal="center" wrapText="1"/>
    </xf>
    <xf numFmtId="0" fontId="44" fillId="0" borderId="47" xfId="3" applyFont="1" applyBorder="1" applyAlignment="1">
      <alignment horizontal="center" wrapText="1"/>
    </xf>
  </cellXfs>
  <cellStyles count="14">
    <cellStyle name="Excel Built-in Excel Built-in Excel Built-in Normal 2" xfId="8" xr:uid="{00000000-0005-0000-0000-000000000000}"/>
    <cellStyle name="Normal" xfId="0" builtinId="0"/>
    <cellStyle name="Normal 2" xfId="1" xr:uid="{00000000-0005-0000-0000-000002000000}"/>
    <cellStyle name="Normal 2 2" xfId="2" xr:uid="{00000000-0005-0000-0000-000003000000}"/>
    <cellStyle name="Normal 3" xfId="3" xr:uid="{00000000-0005-0000-0000-000004000000}"/>
    <cellStyle name="Normal 3 2" xfId="4" xr:uid="{00000000-0005-0000-0000-000005000000}"/>
    <cellStyle name="Normal 3 3" xfId="6" xr:uid="{00000000-0005-0000-0000-000006000000}"/>
    <cellStyle name="Normal 3 4" xfId="9" xr:uid="{00000000-0005-0000-0000-000007000000}"/>
    <cellStyle name="Normal 3 5" xfId="11" xr:uid="{00000000-0005-0000-0000-000008000000}"/>
    <cellStyle name="Normal 4" xfId="5" xr:uid="{00000000-0005-0000-0000-000009000000}"/>
    <cellStyle name="Normal 4 2" xfId="7" xr:uid="{00000000-0005-0000-0000-00000A000000}"/>
    <cellStyle name="Normal 4 3" xfId="10" xr:uid="{00000000-0005-0000-0000-00000B000000}"/>
    <cellStyle name="Normal 4 4" xfId="12" xr:uid="{00000000-0005-0000-0000-00000C000000}"/>
    <cellStyle name="Porcentaje" xfId="13" builtinId="5"/>
  </cellStyles>
  <dxfs count="1">
    <dxf>
      <fill>
        <patternFill>
          <bgColor indexed="1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1790700</xdr:colOff>
      <xdr:row>0</xdr:row>
      <xdr:rowOff>66675</xdr:rowOff>
    </xdr:from>
    <xdr:to>
      <xdr:col>2</xdr:col>
      <xdr:colOff>1266825</xdr:colOff>
      <xdr:row>5</xdr:row>
      <xdr:rowOff>19050</xdr:rowOff>
    </xdr:to>
    <xdr:grpSp>
      <xdr:nvGrpSpPr>
        <xdr:cNvPr id="33973" name="1 Grupo">
          <a:extLst>
            <a:ext uri="{FF2B5EF4-FFF2-40B4-BE49-F238E27FC236}">
              <a16:creationId xmlns:a16="http://schemas.microsoft.com/office/drawing/2014/main" id="{00000000-0008-0000-0000-0000B5840000}"/>
            </a:ext>
          </a:extLst>
        </xdr:cNvPr>
        <xdr:cNvGrpSpPr>
          <a:grpSpLocks/>
        </xdr:cNvGrpSpPr>
      </xdr:nvGrpSpPr>
      <xdr:grpSpPr bwMode="auto">
        <a:xfrm>
          <a:off x="4211171" y="66675"/>
          <a:ext cx="3319742" cy="736787"/>
          <a:chOff x="1763688" y="2760411"/>
          <a:chExt cx="5612127" cy="1388669"/>
        </a:xfrm>
      </xdr:grpSpPr>
      <xdr:pic>
        <xdr:nvPicPr>
          <xdr:cNvPr id="33974" name="20 Imagen">
            <a:extLst>
              <a:ext uri="{FF2B5EF4-FFF2-40B4-BE49-F238E27FC236}">
                <a16:creationId xmlns:a16="http://schemas.microsoft.com/office/drawing/2014/main" id="{00000000-0008-0000-0000-0000B68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3688" y="2869684"/>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975" name="21 Imagen">
            <a:extLst>
              <a:ext uri="{FF2B5EF4-FFF2-40B4-BE49-F238E27FC236}">
                <a16:creationId xmlns:a16="http://schemas.microsoft.com/office/drawing/2014/main" id="{00000000-0008-0000-0000-0000B78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9952" y="2893696"/>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976" name="22 Imagen">
            <a:extLst>
              <a:ext uri="{FF2B5EF4-FFF2-40B4-BE49-F238E27FC236}">
                <a16:creationId xmlns:a16="http://schemas.microsoft.com/office/drawing/2014/main" id="{00000000-0008-0000-0000-0000B88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39952" y="3964249"/>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977" name="23 Imagen">
            <a:extLst>
              <a:ext uri="{FF2B5EF4-FFF2-40B4-BE49-F238E27FC236}">
                <a16:creationId xmlns:a16="http://schemas.microsoft.com/office/drawing/2014/main" id="{00000000-0008-0000-0000-0000B98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51719" y="2760411"/>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523875</xdr:colOff>
      <xdr:row>0</xdr:row>
      <xdr:rowOff>190500</xdr:rowOff>
    </xdr:from>
    <xdr:to>
      <xdr:col>6</xdr:col>
      <xdr:colOff>1219200</xdr:colOff>
      <xdr:row>3</xdr:row>
      <xdr:rowOff>161925</xdr:rowOff>
    </xdr:to>
    <xdr:grpSp>
      <xdr:nvGrpSpPr>
        <xdr:cNvPr id="39794" name="1 Grupo">
          <a:extLst>
            <a:ext uri="{FF2B5EF4-FFF2-40B4-BE49-F238E27FC236}">
              <a16:creationId xmlns:a16="http://schemas.microsoft.com/office/drawing/2014/main" id="{00000000-0008-0000-0100-0000729B0000}"/>
            </a:ext>
          </a:extLst>
        </xdr:cNvPr>
        <xdr:cNvGrpSpPr>
          <a:grpSpLocks/>
        </xdr:cNvGrpSpPr>
      </xdr:nvGrpSpPr>
      <xdr:grpSpPr bwMode="auto">
        <a:xfrm>
          <a:off x="11711420" y="190500"/>
          <a:ext cx="3320762" cy="1079789"/>
          <a:chOff x="1763688" y="2760411"/>
          <a:chExt cx="5612127" cy="1388669"/>
        </a:xfrm>
      </xdr:grpSpPr>
      <xdr:pic>
        <xdr:nvPicPr>
          <xdr:cNvPr id="39795" name="20 Imagen">
            <a:extLst>
              <a:ext uri="{FF2B5EF4-FFF2-40B4-BE49-F238E27FC236}">
                <a16:creationId xmlns:a16="http://schemas.microsoft.com/office/drawing/2014/main" id="{00000000-0008-0000-0100-0000739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3688" y="2869684"/>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9796" name="21 Imagen">
            <a:extLst>
              <a:ext uri="{FF2B5EF4-FFF2-40B4-BE49-F238E27FC236}">
                <a16:creationId xmlns:a16="http://schemas.microsoft.com/office/drawing/2014/main" id="{00000000-0008-0000-0100-0000749B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9952" y="2893696"/>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9797" name="22 Imagen">
            <a:extLst>
              <a:ext uri="{FF2B5EF4-FFF2-40B4-BE49-F238E27FC236}">
                <a16:creationId xmlns:a16="http://schemas.microsoft.com/office/drawing/2014/main" id="{00000000-0008-0000-0100-0000759B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39952" y="3964249"/>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9798" name="23 Imagen">
            <a:extLst>
              <a:ext uri="{FF2B5EF4-FFF2-40B4-BE49-F238E27FC236}">
                <a16:creationId xmlns:a16="http://schemas.microsoft.com/office/drawing/2014/main" id="{00000000-0008-0000-0100-0000769B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51719" y="2760411"/>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1"/>
  <sheetViews>
    <sheetView topLeftCell="A109" zoomScale="85" zoomScaleNormal="85" workbookViewId="0">
      <selection activeCell="E12" sqref="E12:E15"/>
    </sheetView>
  </sheetViews>
  <sheetFormatPr baseColWidth="10" defaultColWidth="11.42578125" defaultRowHeight="12.75" x14ac:dyDescent="0.2"/>
  <cols>
    <col min="1" max="1" width="36.28515625" customWidth="1"/>
    <col min="2" max="2" width="57.5703125" customWidth="1"/>
    <col min="3" max="3" width="51" customWidth="1"/>
    <col min="4" max="4" width="55.140625" customWidth="1"/>
    <col min="5" max="5" width="59.140625" customWidth="1"/>
    <col min="6" max="6" width="11.42578125" customWidth="1"/>
  </cols>
  <sheetData>
    <row r="1" spans="1:6" x14ac:dyDescent="0.2">
      <c r="B1" s="208"/>
      <c r="C1" s="209"/>
    </row>
    <row r="2" spans="1:6" x14ac:dyDescent="0.2">
      <c r="B2" s="210"/>
      <c r="C2" s="211"/>
    </row>
    <row r="3" spans="1:6" x14ac:dyDescent="0.2">
      <c r="B3" s="210"/>
      <c r="C3" s="211"/>
    </row>
    <row r="4" spans="1:6" x14ac:dyDescent="0.2">
      <c r="B4" s="210"/>
      <c r="C4" s="211"/>
    </row>
    <row r="5" spans="1:6" x14ac:dyDescent="0.2">
      <c r="B5" s="210"/>
      <c r="C5" s="211"/>
    </row>
    <row r="6" spans="1:6" ht="13.5" thickBot="1" x14ac:dyDescent="0.25">
      <c r="B6" s="212"/>
      <c r="C6" s="213"/>
    </row>
    <row r="8" spans="1:6" ht="39" customHeight="1" x14ac:dyDescent="0.2">
      <c r="A8" s="214" t="s">
        <v>328</v>
      </c>
      <c r="B8" s="215"/>
      <c r="C8" s="215"/>
      <c r="D8" s="215"/>
      <c r="E8" s="216"/>
    </row>
    <row r="9" spans="1:6" ht="40.5" x14ac:dyDescent="0.2">
      <c r="A9" s="183" t="s">
        <v>329</v>
      </c>
      <c r="B9" s="123" t="s">
        <v>220</v>
      </c>
      <c r="C9" s="123" t="s">
        <v>221</v>
      </c>
      <c r="D9" s="124" t="s">
        <v>222</v>
      </c>
      <c r="E9" s="124" t="s">
        <v>223</v>
      </c>
    </row>
    <row r="10" spans="1:6" ht="63" customHeight="1" x14ac:dyDescent="0.2">
      <c r="A10" s="196" t="s">
        <v>203</v>
      </c>
      <c r="B10" s="125" t="s">
        <v>242</v>
      </c>
      <c r="C10" s="126" t="s">
        <v>247</v>
      </c>
      <c r="D10" s="125" t="s">
        <v>225</v>
      </c>
      <c r="E10" s="125" t="s">
        <v>231</v>
      </c>
    </row>
    <row r="11" spans="1:6" ht="57" customHeight="1" x14ac:dyDescent="0.2">
      <c r="A11" s="196"/>
      <c r="B11" s="125" t="s">
        <v>226</v>
      </c>
      <c r="C11" s="126" t="s">
        <v>248</v>
      </c>
      <c r="D11" s="125" t="s">
        <v>199</v>
      </c>
      <c r="E11" s="125" t="s">
        <v>233</v>
      </c>
    </row>
    <row r="12" spans="1:6" ht="66" customHeight="1" x14ac:dyDescent="0.2">
      <c r="A12" s="196"/>
      <c r="B12" s="125" t="s">
        <v>224</v>
      </c>
      <c r="C12" s="126" t="s">
        <v>249</v>
      </c>
      <c r="D12" s="125" t="s">
        <v>234</v>
      </c>
      <c r="E12" s="197" t="s">
        <v>999</v>
      </c>
    </row>
    <row r="13" spans="1:6" ht="48.75" customHeight="1" x14ac:dyDescent="0.35">
      <c r="A13" s="196"/>
      <c r="B13" s="125" t="s">
        <v>230</v>
      </c>
      <c r="C13" s="197" t="s">
        <v>251</v>
      </c>
      <c r="D13" s="197" t="s">
        <v>235</v>
      </c>
      <c r="E13" s="198"/>
      <c r="F13" s="108"/>
    </row>
    <row r="14" spans="1:6" ht="45.75" customHeight="1" x14ac:dyDescent="0.2">
      <c r="A14" s="196"/>
      <c r="B14" s="125" t="s">
        <v>243</v>
      </c>
      <c r="C14" s="198"/>
      <c r="D14" s="198"/>
      <c r="E14" s="198"/>
    </row>
    <row r="15" spans="1:6" ht="54" customHeight="1" x14ac:dyDescent="0.2">
      <c r="A15" s="196"/>
      <c r="B15" s="129" t="s">
        <v>236</v>
      </c>
      <c r="C15" s="201"/>
      <c r="D15" s="201"/>
      <c r="E15" s="201"/>
    </row>
    <row r="16" spans="1:6" ht="30" x14ac:dyDescent="0.2">
      <c r="A16" s="196" t="s">
        <v>286</v>
      </c>
      <c r="B16" s="127" t="s">
        <v>313</v>
      </c>
      <c r="C16" s="128" t="s">
        <v>314</v>
      </c>
      <c r="D16" s="127" t="s">
        <v>323</v>
      </c>
      <c r="E16" s="154" t="s">
        <v>324</v>
      </c>
    </row>
    <row r="17" spans="1:5" ht="31.5" customHeight="1" x14ac:dyDescent="0.2">
      <c r="A17" s="196"/>
      <c r="B17" s="127" t="s">
        <v>315</v>
      </c>
      <c r="C17" s="128" t="s">
        <v>316</v>
      </c>
      <c r="D17" s="127" t="s">
        <v>325</v>
      </c>
      <c r="E17" s="205" t="s">
        <v>326</v>
      </c>
    </row>
    <row r="18" spans="1:5" ht="30" customHeight="1" x14ac:dyDescent="0.2">
      <c r="A18" s="196"/>
      <c r="B18" s="127" t="s">
        <v>317</v>
      </c>
      <c r="C18" s="205" t="s">
        <v>318</v>
      </c>
      <c r="D18" s="205" t="s">
        <v>327</v>
      </c>
      <c r="E18" s="206"/>
    </row>
    <row r="19" spans="1:5" ht="30" x14ac:dyDescent="0.2">
      <c r="A19" s="196"/>
      <c r="B19" s="127" t="s">
        <v>319</v>
      </c>
      <c r="C19" s="206"/>
      <c r="D19" s="206"/>
      <c r="E19" s="206"/>
    </row>
    <row r="20" spans="1:5" ht="30.75" customHeight="1" x14ac:dyDescent="0.2">
      <c r="A20" s="196"/>
      <c r="B20" s="127" t="s">
        <v>320</v>
      </c>
      <c r="C20" s="206"/>
      <c r="D20" s="206"/>
      <c r="E20" s="206"/>
    </row>
    <row r="21" spans="1:5" ht="30" x14ac:dyDescent="0.2">
      <c r="A21" s="196"/>
      <c r="B21" s="127" t="s">
        <v>321</v>
      </c>
      <c r="C21" s="206"/>
      <c r="D21" s="206"/>
      <c r="E21" s="206"/>
    </row>
    <row r="22" spans="1:5" ht="41.25" customHeight="1" x14ac:dyDescent="0.2">
      <c r="A22" s="196"/>
      <c r="B22" s="131" t="s">
        <v>322</v>
      </c>
      <c r="C22" s="207"/>
      <c r="D22" s="207"/>
      <c r="E22" s="207"/>
    </row>
    <row r="23" spans="1:5" ht="54.75" customHeight="1" x14ac:dyDescent="0.2">
      <c r="A23" s="196" t="s">
        <v>330</v>
      </c>
      <c r="B23" s="127" t="s">
        <v>360</v>
      </c>
      <c r="C23" s="127" t="s">
        <v>361</v>
      </c>
      <c r="D23" s="205" t="s">
        <v>366</v>
      </c>
      <c r="E23" s="127" t="s">
        <v>367</v>
      </c>
    </row>
    <row r="24" spans="1:5" ht="30" x14ac:dyDescent="0.2">
      <c r="A24" s="196"/>
      <c r="B24" s="217"/>
      <c r="C24" s="127" t="s">
        <v>362</v>
      </c>
      <c r="D24" s="206"/>
      <c r="E24" s="205" t="s">
        <v>368</v>
      </c>
    </row>
    <row r="25" spans="1:5" ht="39" customHeight="1" x14ac:dyDescent="0.2">
      <c r="A25" s="196"/>
      <c r="B25" s="217"/>
      <c r="C25" s="127" t="s">
        <v>363</v>
      </c>
      <c r="D25" s="206"/>
      <c r="E25" s="206"/>
    </row>
    <row r="26" spans="1:5" ht="31.5" customHeight="1" x14ac:dyDescent="0.2">
      <c r="A26" s="196"/>
      <c r="B26" s="217"/>
      <c r="C26" s="127" t="s">
        <v>364</v>
      </c>
      <c r="D26" s="206"/>
      <c r="E26" s="206"/>
    </row>
    <row r="27" spans="1:5" ht="39.75" customHeight="1" x14ac:dyDescent="0.2">
      <c r="A27" s="196"/>
      <c r="B27" s="218"/>
      <c r="C27" s="131" t="s">
        <v>365</v>
      </c>
      <c r="D27" s="207"/>
      <c r="E27" s="207"/>
    </row>
    <row r="28" spans="1:5" ht="30" x14ac:dyDescent="0.2">
      <c r="A28" s="196" t="s">
        <v>410</v>
      </c>
      <c r="B28" s="127" t="s">
        <v>399</v>
      </c>
      <c r="C28" s="127" t="s">
        <v>400</v>
      </c>
      <c r="D28" s="205" t="s">
        <v>407</v>
      </c>
      <c r="E28" s="127" t="s">
        <v>408</v>
      </c>
    </row>
    <row r="29" spans="1:5" ht="30" x14ac:dyDescent="0.2">
      <c r="A29" s="196"/>
      <c r="B29" s="127" t="s">
        <v>401</v>
      </c>
      <c r="C29" s="127" t="s">
        <v>402</v>
      </c>
      <c r="D29" s="206"/>
      <c r="E29" s="205" t="s">
        <v>409</v>
      </c>
    </row>
    <row r="30" spans="1:5" ht="30" x14ac:dyDescent="0.2">
      <c r="A30" s="196"/>
      <c r="B30" s="127" t="s">
        <v>403</v>
      </c>
      <c r="C30" s="127" t="s">
        <v>404</v>
      </c>
      <c r="D30" s="206"/>
      <c r="E30" s="206"/>
    </row>
    <row r="31" spans="1:5" ht="15" x14ac:dyDescent="0.2">
      <c r="A31" s="196"/>
      <c r="B31" s="219"/>
      <c r="C31" s="127" t="s">
        <v>405</v>
      </c>
      <c r="D31" s="206"/>
      <c r="E31" s="206"/>
    </row>
    <row r="32" spans="1:5" ht="15" x14ac:dyDescent="0.2">
      <c r="A32" s="196"/>
      <c r="B32" s="220"/>
      <c r="C32" s="127" t="s">
        <v>403</v>
      </c>
      <c r="D32" s="206"/>
      <c r="E32" s="206"/>
    </row>
    <row r="33" spans="1:5" ht="15" x14ac:dyDescent="0.2">
      <c r="A33" s="196"/>
      <c r="B33" s="221"/>
      <c r="C33" s="131" t="s">
        <v>406</v>
      </c>
      <c r="D33" s="207"/>
      <c r="E33" s="207"/>
    </row>
    <row r="34" spans="1:5" ht="45" x14ac:dyDescent="0.2">
      <c r="A34" s="200" t="s">
        <v>457</v>
      </c>
      <c r="B34" s="135" t="s">
        <v>438</v>
      </c>
      <c r="C34" s="127" t="s">
        <v>439</v>
      </c>
      <c r="D34" s="127" t="s">
        <v>449</v>
      </c>
      <c r="E34" s="127" t="s">
        <v>450</v>
      </c>
    </row>
    <row r="35" spans="1:5" ht="45" x14ac:dyDescent="0.2">
      <c r="A35" s="200"/>
      <c r="B35" s="135" t="s">
        <v>440</v>
      </c>
      <c r="C35" s="132" t="s">
        <v>441</v>
      </c>
      <c r="D35" s="127" t="s">
        <v>451</v>
      </c>
      <c r="E35" s="127" t="s">
        <v>452</v>
      </c>
    </row>
    <row r="36" spans="1:5" ht="30" x14ac:dyDescent="0.2">
      <c r="A36" s="200"/>
      <c r="B36" s="135" t="s">
        <v>442</v>
      </c>
      <c r="C36" s="132" t="s">
        <v>443</v>
      </c>
      <c r="D36" s="127" t="s">
        <v>453</v>
      </c>
      <c r="E36" s="127" t="s">
        <v>454</v>
      </c>
    </row>
    <row r="37" spans="1:5" ht="30" x14ac:dyDescent="0.2">
      <c r="A37" s="200"/>
      <c r="B37" s="135" t="s">
        <v>444</v>
      </c>
      <c r="C37" s="132" t="s">
        <v>445</v>
      </c>
      <c r="D37" s="205" t="s">
        <v>455</v>
      </c>
      <c r="E37" s="205" t="s">
        <v>456</v>
      </c>
    </row>
    <row r="38" spans="1:5" ht="21" customHeight="1" x14ac:dyDescent="0.2">
      <c r="A38" s="200"/>
      <c r="B38" s="127" t="s">
        <v>446</v>
      </c>
      <c r="C38" s="127" t="s">
        <v>447</v>
      </c>
      <c r="D38" s="206"/>
      <c r="E38" s="206"/>
    </row>
    <row r="39" spans="1:5" ht="30" x14ac:dyDescent="0.2">
      <c r="A39" s="200"/>
      <c r="B39" s="131" t="s">
        <v>448</v>
      </c>
      <c r="C39" s="136"/>
      <c r="D39" s="207"/>
      <c r="E39" s="207"/>
    </row>
    <row r="40" spans="1:5" ht="30" x14ac:dyDescent="0.2">
      <c r="A40" s="196" t="s">
        <v>494</v>
      </c>
      <c r="B40" s="127" t="s">
        <v>486</v>
      </c>
      <c r="C40" s="127" t="s">
        <v>487</v>
      </c>
      <c r="D40" s="127" t="s">
        <v>495</v>
      </c>
      <c r="E40" s="127" t="s">
        <v>496</v>
      </c>
    </row>
    <row r="41" spans="1:5" ht="30" x14ac:dyDescent="0.2">
      <c r="A41" s="196"/>
      <c r="B41" s="127" t="s">
        <v>488</v>
      </c>
      <c r="C41" s="127" t="s">
        <v>489</v>
      </c>
      <c r="D41" s="205" t="s">
        <v>497</v>
      </c>
      <c r="E41" s="127" t="s">
        <v>498</v>
      </c>
    </row>
    <row r="42" spans="1:5" ht="60" x14ac:dyDescent="0.2">
      <c r="A42" s="196"/>
      <c r="B42" s="127" t="s">
        <v>490</v>
      </c>
      <c r="C42" s="127" t="s">
        <v>491</v>
      </c>
      <c r="D42" s="206"/>
      <c r="E42" s="205" t="s">
        <v>499</v>
      </c>
    </row>
    <row r="43" spans="1:5" ht="45" x14ac:dyDescent="0.2">
      <c r="A43" s="196"/>
      <c r="B43" s="131" t="s">
        <v>492</v>
      </c>
      <c r="C43" s="131" t="s">
        <v>493</v>
      </c>
      <c r="D43" s="207"/>
      <c r="E43" s="207"/>
    </row>
    <row r="44" spans="1:5" ht="30" x14ac:dyDescent="0.2">
      <c r="A44" s="196" t="s">
        <v>568</v>
      </c>
      <c r="B44" s="127" t="s">
        <v>546</v>
      </c>
      <c r="C44" s="127" t="s">
        <v>547</v>
      </c>
      <c r="D44" s="127" t="s">
        <v>558</v>
      </c>
      <c r="E44" s="127" t="s">
        <v>559</v>
      </c>
    </row>
    <row r="45" spans="1:5" ht="15" x14ac:dyDescent="0.2">
      <c r="A45" s="196"/>
      <c r="B45" s="127" t="s">
        <v>548</v>
      </c>
      <c r="C45" s="127" t="s">
        <v>549</v>
      </c>
      <c r="D45" s="127" t="s">
        <v>556</v>
      </c>
      <c r="E45" s="127" t="s">
        <v>560</v>
      </c>
    </row>
    <row r="46" spans="1:5" ht="30" x14ac:dyDescent="0.2">
      <c r="A46" s="196"/>
      <c r="B46" s="127" t="s">
        <v>550</v>
      </c>
      <c r="C46" s="127" t="s">
        <v>551</v>
      </c>
      <c r="D46" s="127" t="s">
        <v>561</v>
      </c>
      <c r="E46" s="127" t="s">
        <v>562</v>
      </c>
    </row>
    <row r="47" spans="1:5" ht="45" x14ac:dyDescent="0.2">
      <c r="A47" s="196"/>
      <c r="B47" s="127" t="s">
        <v>552</v>
      </c>
      <c r="C47" s="127" t="s">
        <v>553</v>
      </c>
      <c r="D47" s="127" t="s">
        <v>563</v>
      </c>
      <c r="E47" s="127" t="s">
        <v>564</v>
      </c>
    </row>
    <row r="48" spans="1:5" ht="30" x14ac:dyDescent="0.2">
      <c r="A48" s="196"/>
      <c r="B48" s="127" t="s">
        <v>554</v>
      </c>
      <c r="C48" s="127" t="s">
        <v>555</v>
      </c>
      <c r="D48" s="127" t="s">
        <v>565</v>
      </c>
      <c r="E48" s="127" t="s">
        <v>566</v>
      </c>
    </row>
    <row r="49" spans="1:5" ht="30" x14ac:dyDescent="0.2">
      <c r="A49" s="196"/>
      <c r="B49" s="131" t="s">
        <v>556</v>
      </c>
      <c r="C49" s="131" t="s">
        <v>557</v>
      </c>
      <c r="D49" s="131" t="s">
        <v>566</v>
      </c>
      <c r="E49" s="131" t="s">
        <v>567</v>
      </c>
    </row>
    <row r="50" spans="1:5" ht="45" x14ac:dyDescent="0.2">
      <c r="A50" s="196" t="s">
        <v>591</v>
      </c>
      <c r="B50" s="125" t="s">
        <v>579</v>
      </c>
      <c r="C50" s="125" t="s">
        <v>580</v>
      </c>
      <c r="D50" s="125" t="s">
        <v>587</v>
      </c>
      <c r="E50" s="125" t="s">
        <v>588</v>
      </c>
    </row>
    <row r="51" spans="1:5" ht="30" customHeight="1" x14ac:dyDescent="0.2">
      <c r="A51" s="196"/>
      <c r="B51" s="125" t="s">
        <v>581</v>
      </c>
      <c r="C51" s="197" t="s">
        <v>582</v>
      </c>
      <c r="D51" s="197" t="s">
        <v>589</v>
      </c>
      <c r="E51" s="197" t="s">
        <v>590</v>
      </c>
    </row>
    <row r="52" spans="1:5" ht="21" customHeight="1" x14ac:dyDescent="0.2">
      <c r="A52" s="196"/>
      <c r="B52" s="125" t="s">
        <v>583</v>
      </c>
      <c r="C52" s="198"/>
      <c r="D52" s="198"/>
      <c r="E52" s="198"/>
    </row>
    <row r="53" spans="1:5" ht="30" x14ac:dyDescent="0.2">
      <c r="A53" s="196"/>
      <c r="B53" s="125" t="s">
        <v>584</v>
      </c>
      <c r="C53" s="198"/>
      <c r="D53" s="198"/>
      <c r="E53" s="198"/>
    </row>
    <row r="54" spans="1:5" ht="30" x14ac:dyDescent="0.2">
      <c r="A54" s="196"/>
      <c r="B54" s="125" t="s">
        <v>585</v>
      </c>
      <c r="C54" s="198"/>
      <c r="D54" s="198"/>
      <c r="E54" s="198"/>
    </row>
    <row r="55" spans="1:5" ht="21" customHeight="1" x14ac:dyDescent="0.2">
      <c r="A55" s="196"/>
      <c r="B55" s="138" t="s">
        <v>586</v>
      </c>
      <c r="C55" s="201"/>
      <c r="D55" s="201"/>
      <c r="E55" s="201"/>
    </row>
    <row r="56" spans="1:5" ht="45" x14ac:dyDescent="0.2">
      <c r="A56" s="196" t="s">
        <v>592</v>
      </c>
      <c r="B56" s="125" t="s">
        <v>619</v>
      </c>
      <c r="C56" s="126" t="s">
        <v>620</v>
      </c>
      <c r="D56" s="125" t="s">
        <v>625</v>
      </c>
      <c r="E56" s="125" t="s">
        <v>626</v>
      </c>
    </row>
    <row r="57" spans="1:5" ht="45" x14ac:dyDescent="0.2">
      <c r="A57" s="196"/>
      <c r="B57" s="125" t="s">
        <v>621</v>
      </c>
      <c r="C57" s="197" t="s">
        <v>622</v>
      </c>
      <c r="D57" s="125" t="s">
        <v>627</v>
      </c>
      <c r="E57" s="197" t="s">
        <v>628</v>
      </c>
    </row>
    <row r="58" spans="1:5" ht="90" customHeight="1" x14ac:dyDescent="0.2">
      <c r="A58" s="196"/>
      <c r="B58" s="125" t="s">
        <v>623</v>
      </c>
      <c r="C58" s="198"/>
      <c r="D58" s="197" t="s">
        <v>629</v>
      </c>
      <c r="E58" s="198"/>
    </row>
    <row r="59" spans="1:5" ht="15" x14ac:dyDescent="0.2">
      <c r="A59" s="196"/>
      <c r="B59" s="138" t="s">
        <v>624</v>
      </c>
      <c r="C59" s="201"/>
      <c r="D59" s="201"/>
      <c r="E59" s="201"/>
    </row>
    <row r="60" spans="1:5" ht="90" x14ac:dyDescent="0.2">
      <c r="A60" s="200" t="s">
        <v>670</v>
      </c>
      <c r="B60" s="125" t="s">
        <v>653</v>
      </c>
      <c r="C60" s="125" t="s">
        <v>654</v>
      </c>
      <c r="D60" s="125" t="s">
        <v>663</v>
      </c>
      <c r="E60" s="125" t="s">
        <v>664</v>
      </c>
    </row>
    <row r="61" spans="1:5" ht="45" x14ac:dyDescent="0.2">
      <c r="A61" s="200"/>
      <c r="B61" s="125" t="s">
        <v>655</v>
      </c>
      <c r="C61" s="125" t="s">
        <v>656</v>
      </c>
      <c r="D61" s="125" t="s">
        <v>665</v>
      </c>
      <c r="E61" s="125" t="s">
        <v>666</v>
      </c>
    </row>
    <row r="62" spans="1:5" ht="60" x14ac:dyDescent="0.2">
      <c r="A62" s="200"/>
      <c r="B62" s="125" t="s">
        <v>657</v>
      </c>
      <c r="C62" s="197" t="s">
        <v>658</v>
      </c>
      <c r="D62" s="197" t="s">
        <v>667</v>
      </c>
      <c r="E62" s="125" t="s">
        <v>668</v>
      </c>
    </row>
    <row r="63" spans="1:5" ht="30" x14ac:dyDescent="0.2">
      <c r="A63" s="200"/>
      <c r="B63" s="125" t="s">
        <v>659</v>
      </c>
      <c r="C63" s="198"/>
      <c r="D63" s="198"/>
      <c r="E63" s="197" t="s">
        <v>669</v>
      </c>
    </row>
    <row r="64" spans="1:5" ht="15" x14ac:dyDescent="0.2">
      <c r="A64" s="200"/>
      <c r="B64" s="125" t="s">
        <v>660</v>
      </c>
      <c r="C64" s="198"/>
      <c r="D64" s="198"/>
      <c r="E64" s="198"/>
    </row>
    <row r="65" spans="1:5" ht="15" x14ac:dyDescent="0.2">
      <c r="A65" s="200"/>
      <c r="B65" s="125" t="s">
        <v>661</v>
      </c>
      <c r="C65" s="198"/>
      <c r="D65" s="198"/>
      <c r="E65" s="198"/>
    </row>
    <row r="66" spans="1:5" ht="15" x14ac:dyDescent="0.2">
      <c r="A66" s="200"/>
      <c r="B66" s="138" t="s">
        <v>662</v>
      </c>
      <c r="C66" s="201"/>
      <c r="D66" s="201"/>
      <c r="E66" s="201"/>
    </row>
    <row r="67" spans="1:5" ht="30" x14ac:dyDescent="0.2">
      <c r="A67" s="200" t="s">
        <v>717</v>
      </c>
      <c r="B67" s="133" t="s">
        <v>698</v>
      </c>
      <c r="C67" s="133" t="s">
        <v>699</v>
      </c>
      <c r="D67" s="133" t="s">
        <v>708</v>
      </c>
      <c r="E67" s="133" t="s">
        <v>709</v>
      </c>
    </row>
    <row r="68" spans="1:5" ht="30" x14ac:dyDescent="0.2">
      <c r="A68" s="200"/>
      <c r="B68" s="133" t="s">
        <v>488</v>
      </c>
      <c r="C68" s="133" t="s">
        <v>700</v>
      </c>
      <c r="D68" s="133" t="s">
        <v>710</v>
      </c>
      <c r="E68" s="133" t="s">
        <v>498</v>
      </c>
    </row>
    <row r="69" spans="1:5" ht="45" x14ac:dyDescent="0.2">
      <c r="A69" s="200"/>
      <c r="B69" s="133" t="s">
        <v>701</v>
      </c>
      <c r="C69" s="133" t="s">
        <v>702</v>
      </c>
      <c r="D69" s="133" t="s">
        <v>711</v>
      </c>
      <c r="E69" s="133" t="s">
        <v>712</v>
      </c>
    </row>
    <row r="70" spans="1:5" ht="45" x14ac:dyDescent="0.2">
      <c r="A70" s="200"/>
      <c r="B70" s="133" t="s">
        <v>703</v>
      </c>
      <c r="C70" s="133" t="s">
        <v>704</v>
      </c>
      <c r="D70" s="205" t="s">
        <v>713</v>
      </c>
      <c r="E70" s="133" t="s">
        <v>714</v>
      </c>
    </row>
    <row r="71" spans="1:5" ht="45" customHeight="1" x14ac:dyDescent="0.2">
      <c r="A71" s="200"/>
      <c r="B71" s="205" t="s">
        <v>705</v>
      </c>
      <c r="C71" s="133" t="s">
        <v>706</v>
      </c>
      <c r="D71" s="206"/>
      <c r="E71" s="133" t="s">
        <v>715</v>
      </c>
    </row>
    <row r="72" spans="1:5" ht="30" x14ac:dyDescent="0.2">
      <c r="A72" s="200"/>
      <c r="B72" s="207"/>
      <c r="C72" s="133" t="s">
        <v>707</v>
      </c>
      <c r="D72" s="207"/>
      <c r="E72" s="133" t="s">
        <v>716</v>
      </c>
    </row>
    <row r="73" spans="1:5" ht="45" x14ac:dyDescent="0.2">
      <c r="A73" s="196" t="s">
        <v>776</v>
      </c>
      <c r="B73" s="144" t="s">
        <v>763</v>
      </c>
      <c r="C73" s="125" t="s">
        <v>764</v>
      </c>
      <c r="D73" s="125" t="s">
        <v>768</v>
      </c>
      <c r="E73" s="125" t="s">
        <v>769</v>
      </c>
    </row>
    <row r="74" spans="1:5" ht="60" x14ac:dyDescent="0.2">
      <c r="A74" s="196"/>
      <c r="B74" s="197" t="s">
        <v>765</v>
      </c>
      <c r="C74" s="125" t="s">
        <v>766</v>
      </c>
      <c r="D74" s="125" t="s">
        <v>770</v>
      </c>
      <c r="E74" s="125" t="s">
        <v>771</v>
      </c>
    </row>
    <row r="75" spans="1:5" ht="45" x14ac:dyDescent="0.2">
      <c r="A75" s="196"/>
      <c r="B75" s="198"/>
      <c r="C75" s="197" t="s">
        <v>767</v>
      </c>
      <c r="D75" s="125" t="s">
        <v>772</v>
      </c>
      <c r="E75" s="125" t="s">
        <v>773</v>
      </c>
    </row>
    <row r="76" spans="1:5" ht="45" x14ac:dyDescent="0.2">
      <c r="A76" s="196"/>
      <c r="B76" s="201"/>
      <c r="C76" s="201"/>
      <c r="D76" s="138" t="s">
        <v>774</v>
      </c>
      <c r="E76" s="138" t="s">
        <v>775</v>
      </c>
    </row>
    <row r="77" spans="1:5" ht="60" x14ac:dyDescent="0.2">
      <c r="A77" s="196" t="s">
        <v>814</v>
      </c>
      <c r="B77" s="133" t="s">
        <v>805</v>
      </c>
      <c r="C77" s="133" t="s">
        <v>806</v>
      </c>
      <c r="D77" s="133" t="s">
        <v>810</v>
      </c>
      <c r="E77" s="133" t="s">
        <v>811</v>
      </c>
    </row>
    <row r="78" spans="1:5" ht="30" x14ac:dyDescent="0.2">
      <c r="A78" s="196"/>
      <c r="B78" s="205" t="s">
        <v>807</v>
      </c>
      <c r="C78" s="133" t="s">
        <v>808</v>
      </c>
      <c r="D78" s="205" t="s">
        <v>812</v>
      </c>
      <c r="E78" s="205" t="s">
        <v>813</v>
      </c>
    </row>
    <row r="79" spans="1:5" ht="45" x14ac:dyDescent="0.2">
      <c r="A79" s="196"/>
      <c r="B79" s="207"/>
      <c r="C79" s="134" t="s">
        <v>809</v>
      </c>
      <c r="D79" s="207"/>
      <c r="E79" s="207"/>
    </row>
    <row r="80" spans="1:5" ht="75" x14ac:dyDescent="0.2">
      <c r="A80" s="196" t="s">
        <v>815</v>
      </c>
      <c r="B80" s="197" t="s">
        <v>855</v>
      </c>
      <c r="C80" s="125" t="s">
        <v>835</v>
      </c>
      <c r="D80" s="125" t="s">
        <v>844</v>
      </c>
      <c r="E80" s="125" t="s">
        <v>845</v>
      </c>
    </row>
    <row r="81" spans="1:5" ht="60" x14ac:dyDescent="0.2">
      <c r="A81" s="196"/>
      <c r="B81" s="198"/>
      <c r="C81" s="125" t="s">
        <v>836</v>
      </c>
      <c r="D81" s="125" t="s">
        <v>846</v>
      </c>
      <c r="E81" s="125" t="s">
        <v>847</v>
      </c>
    </row>
    <row r="82" spans="1:5" ht="60" x14ac:dyDescent="0.2">
      <c r="A82" s="196"/>
      <c r="B82" s="198"/>
      <c r="C82" s="125" t="s">
        <v>837</v>
      </c>
      <c r="D82" s="125" t="s">
        <v>848</v>
      </c>
      <c r="E82" s="125" t="s">
        <v>849</v>
      </c>
    </row>
    <row r="83" spans="1:5" ht="60" x14ac:dyDescent="0.2">
      <c r="A83" s="196"/>
      <c r="B83" s="198"/>
      <c r="C83" s="125" t="s">
        <v>838</v>
      </c>
      <c r="D83" s="197" t="s">
        <v>850</v>
      </c>
      <c r="E83" s="125" t="s">
        <v>851</v>
      </c>
    </row>
    <row r="84" spans="1:5" ht="75" x14ac:dyDescent="0.2">
      <c r="A84" s="196"/>
      <c r="B84" s="198"/>
      <c r="C84" s="125" t="s">
        <v>839</v>
      </c>
      <c r="D84" s="198"/>
      <c r="E84" s="125" t="s">
        <v>852</v>
      </c>
    </row>
    <row r="85" spans="1:5" ht="45" x14ac:dyDescent="0.2">
      <c r="A85" s="196"/>
      <c r="B85" s="198"/>
      <c r="C85" s="125" t="s">
        <v>840</v>
      </c>
      <c r="D85" s="198"/>
      <c r="E85" s="125" t="s">
        <v>853</v>
      </c>
    </row>
    <row r="86" spans="1:5" ht="30" customHeight="1" x14ac:dyDescent="0.2">
      <c r="A86" s="196"/>
      <c r="B86" s="198"/>
      <c r="C86" s="125" t="s">
        <v>841</v>
      </c>
      <c r="D86" s="198"/>
      <c r="E86" s="197" t="s">
        <v>854</v>
      </c>
    </row>
    <row r="87" spans="1:5" ht="30" x14ac:dyDescent="0.2">
      <c r="A87" s="196"/>
      <c r="B87" s="198"/>
      <c r="C87" s="125" t="s">
        <v>842</v>
      </c>
      <c r="D87" s="198"/>
      <c r="E87" s="198"/>
    </row>
    <row r="88" spans="1:5" ht="45" x14ac:dyDescent="0.2">
      <c r="A88" s="196"/>
      <c r="B88" s="201"/>
      <c r="C88" s="148" t="s">
        <v>843</v>
      </c>
      <c r="D88" s="201"/>
      <c r="E88" s="201"/>
    </row>
    <row r="89" spans="1:5" ht="60" x14ac:dyDescent="0.2">
      <c r="A89" s="200" t="s">
        <v>919</v>
      </c>
      <c r="B89" s="149" t="s">
        <v>898</v>
      </c>
      <c r="C89" s="150" t="s">
        <v>899</v>
      </c>
      <c r="D89" s="150" t="s">
        <v>911</v>
      </c>
      <c r="E89" s="150" t="s">
        <v>912</v>
      </c>
    </row>
    <row r="90" spans="1:5" ht="75" x14ac:dyDescent="0.2">
      <c r="A90" s="200"/>
      <c r="B90" s="149" t="s">
        <v>900</v>
      </c>
      <c r="C90" s="150" t="s">
        <v>901</v>
      </c>
      <c r="D90" s="150" t="s">
        <v>913</v>
      </c>
      <c r="E90" s="150" t="s">
        <v>914</v>
      </c>
    </row>
    <row r="91" spans="1:5" ht="30" x14ac:dyDescent="0.2">
      <c r="A91" s="200"/>
      <c r="B91" s="149" t="s">
        <v>902</v>
      </c>
      <c r="C91" s="150" t="s">
        <v>903</v>
      </c>
      <c r="D91" s="150" t="s">
        <v>915</v>
      </c>
      <c r="E91" s="150" t="s">
        <v>916</v>
      </c>
    </row>
    <row r="92" spans="1:5" ht="45" customHeight="1" x14ac:dyDescent="0.2">
      <c r="A92" s="200"/>
      <c r="B92" s="197" t="s">
        <v>904</v>
      </c>
      <c r="C92" s="150" t="s">
        <v>905</v>
      </c>
      <c r="D92" s="197" t="s">
        <v>917</v>
      </c>
      <c r="E92" s="197" t="s">
        <v>918</v>
      </c>
    </row>
    <row r="93" spans="1:5" ht="30" x14ac:dyDescent="0.2">
      <c r="A93" s="200"/>
      <c r="B93" s="198"/>
      <c r="C93" s="150" t="s">
        <v>906</v>
      </c>
      <c r="D93" s="198"/>
      <c r="E93" s="198"/>
    </row>
    <row r="94" spans="1:5" ht="30" x14ac:dyDescent="0.2">
      <c r="A94" s="200"/>
      <c r="B94" s="198"/>
      <c r="C94" s="150" t="s">
        <v>907</v>
      </c>
      <c r="D94" s="198"/>
      <c r="E94" s="198"/>
    </row>
    <row r="95" spans="1:5" ht="45" x14ac:dyDescent="0.2">
      <c r="A95" s="200"/>
      <c r="B95" s="198"/>
      <c r="C95" s="150" t="s">
        <v>908</v>
      </c>
      <c r="D95" s="198"/>
      <c r="E95" s="198"/>
    </row>
    <row r="96" spans="1:5" ht="45" x14ac:dyDescent="0.2">
      <c r="A96" s="200"/>
      <c r="B96" s="198"/>
      <c r="C96" s="150" t="s">
        <v>909</v>
      </c>
      <c r="D96" s="198"/>
      <c r="E96" s="198"/>
    </row>
    <row r="97" spans="1:5" ht="45" x14ac:dyDescent="0.2">
      <c r="A97" s="200"/>
      <c r="B97" s="201"/>
      <c r="C97" s="148" t="s">
        <v>910</v>
      </c>
      <c r="D97" s="201"/>
      <c r="E97" s="201"/>
    </row>
    <row r="98" spans="1:5" ht="75" x14ac:dyDescent="0.2">
      <c r="A98" s="196" t="s">
        <v>920</v>
      </c>
      <c r="B98" s="125" t="s">
        <v>947</v>
      </c>
      <c r="C98" s="125" t="s">
        <v>948</v>
      </c>
      <c r="D98" s="125" t="s">
        <v>957</v>
      </c>
      <c r="E98" s="125" t="s">
        <v>958</v>
      </c>
    </row>
    <row r="99" spans="1:5" ht="45" x14ac:dyDescent="0.2">
      <c r="A99" s="196"/>
      <c r="B99" s="125" t="s">
        <v>949</v>
      </c>
      <c r="C99" s="125" t="s">
        <v>950</v>
      </c>
      <c r="D99" s="125" t="s">
        <v>959</v>
      </c>
      <c r="E99" s="125" t="s">
        <v>914</v>
      </c>
    </row>
    <row r="100" spans="1:5" ht="75" x14ac:dyDescent="0.2">
      <c r="A100" s="196"/>
      <c r="B100" s="125" t="s">
        <v>951</v>
      </c>
      <c r="C100" s="202" t="s">
        <v>952</v>
      </c>
      <c r="D100" s="125" t="s">
        <v>960</v>
      </c>
      <c r="E100" s="125" t="s">
        <v>916</v>
      </c>
    </row>
    <row r="101" spans="1:5" ht="45" x14ac:dyDescent="0.2">
      <c r="A101" s="196"/>
      <c r="B101" s="125" t="s">
        <v>953</v>
      </c>
      <c r="C101" s="203"/>
      <c r="D101" s="125" t="s">
        <v>961</v>
      </c>
      <c r="E101" s="125" t="s">
        <v>918</v>
      </c>
    </row>
    <row r="102" spans="1:5" ht="15" x14ac:dyDescent="0.2">
      <c r="A102" s="196"/>
      <c r="B102" s="125" t="s">
        <v>954</v>
      </c>
      <c r="C102" s="203"/>
      <c r="D102" s="197" t="s">
        <v>962</v>
      </c>
      <c r="E102" s="125" t="s">
        <v>963</v>
      </c>
    </row>
    <row r="103" spans="1:5" ht="30" x14ac:dyDescent="0.2">
      <c r="A103" s="196"/>
      <c r="B103" s="125" t="s">
        <v>955</v>
      </c>
      <c r="C103" s="203"/>
      <c r="D103" s="198"/>
      <c r="E103" s="125" t="s">
        <v>964</v>
      </c>
    </row>
    <row r="104" spans="1:5" ht="30" x14ac:dyDescent="0.2">
      <c r="A104" s="196"/>
      <c r="B104" s="148" t="s">
        <v>956</v>
      </c>
      <c r="C104" s="204"/>
      <c r="D104" s="201"/>
      <c r="E104" s="148" t="s">
        <v>965</v>
      </c>
    </row>
    <row r="105" spans="1:5" ht="30" x14ac:dyDescent="0.2">
      <c r="A105" s="200" t="s">
        <v>966</v>
      </c>
      <c r="B105" s="125" t="s">
        <v>989</v>
      </c>
      <c r="C105" s="125" t="s">
        <v>990</v>
      </c>
      <c r="D105" s="197" t="s">
        <v>996</v>
      </c>
      <c r="E105" s="125" t="s">
        <v>997</v>
      </c>
    </row>
    <row r="106" spans="1:5" ht="30" x14ac:dyDescent="0.2">
      <c r="A106" s="200"/>
      <c r="B106" s="125" t="s">
        <v>991</v>
      </c>
      <c r="C106" s="125" t="s">
        <v>992</v>
      </c>
      <c r="D106" s="198"/>
      <c r="E106" s="197" t="s">
        <v>998</v>
      </c>
    </row>
    <row r="107" spans="1:5" ht="46.5" customHeight="1" x14ac:dyDescent="0.2">
      <c r="A107" s="200"/>
      <c r="B107" s="197" t="s">
        <v>993</v>
      </c>
      <c r="C107" s="125" t="s">
        <v>994</v>
      </c>
      <c r="D107" s="198"/>
      <c r="E107" s="198"/>
    </row>
    <row r="108" spans="1:5" ht="45" x14ac:dyDescent="0.2">
      <c r="A108" s="200"/>
      <c r="B108" s="198"/>
      <c r="C108" s="148" t="s">
        <v>995</v>
      </c>
      <c r="D108" s="198"/>
      <c r="E108" s="198"/>
    </row>
    <row r="109" spans="1:5" ht="45" x14ac:dyDescent="0.2">
      <c r="A109" s="196" t="s">
        <v>1024</v>
      </c>
      <c r="B109" s="199" t="s">
        <v>1025</v>
      </c>
      <c r="C109" s="133" t="s">
        <v>1026</v>
      </c>
      <c r="D109" s="133" t="s">
        <v>1029</v>
      </c>
      <c r="E109" s="133" t="s">
        <v>1030</v>
      </c>
    </row>
    <row r="110" spans="1:5" ht="30" x14ac:dyDescent="0.2">
      <c r="A110" s="196"/>
      <c r="B110" s="199"/>
      <c r="C110" s="133" t="s">
        <v>1027</v>
      </c>
      <c r="D110" s="199" t="s">
        <v>1031</v>
      </c>
      <c r="E110" s="199" t="s">
        <v>1032</v>
      </c>
    </row>
    <row r="111" spans="1:5" ht="30" x14ac:dyDescent="0.2">
      <c r="A111" s="196"/>
      <c r="B111" s="199"/>
      <c r="C111" s="133" t="s">
        <v>1028</v>
      </c>
      <c r="D111" s="199"/>
      <c r="E111" s="199"/>
    </row>
  </sheetData>
  <mergeCells count="66">
    <mergeCell ref="E29:E33"/>
    <mergeCell ref="E63:E66"/>
    <mergeCell ref="A10:A15"/>
    <mergeCell ref="A8:E8"/>
    <mergeCell ref="A16:A22"/>
    <mergeCell ref="A23:A27"/>
    <mergeCell ref="B24:B27"/>
    <mergeCell ref="A40:A43"/>
    <mergeCell ref="A44:A49"/>
    <mergeCell ref="A28:A33"/>
    <mergeCell ref="A34:A39"/>
    <mergeCell ref="B31:B33"/>
    <mergeCell ref="A56:A59"/>
    <mergeCell ref="A50:A55"/>
    <mergeCell ref="A60:A66"/>
    <mergeCell ref="C57:C59"/>
    <mergeCell ref="E12:E15"/>
    <mergeCell ref="C18:C22"/>
    <mergeCell ref="D18:D22"/>
    <mergeCell ref="E17:E22"/>
    <mergeCell ref="D23:D27"/>
    <mergeCell ref="E24:E27"/>
    <mergeCell ref="A89:A97"/>
    <mergeCell ref="A98:A104"/>
    <mergeCell ref="B92:B97"/>
    <mergeCell ref="D92:D97"/>
    <mergeCell ref="B1:C6"/>
    <mergeCell ref="C13:C15"/>
    <mergeCell ref="D13:D15"/>
    <mergeCell ref="D28:D33"/>
    <mergeCell ref="D58:D59"/>
    <mergeCell ref="A77:A79"/>
    <mergeCell ref="A80:A88"/>
    <mergeCell ref="B78:B79"/>
    <mergeCell ref="D78:D79"/>
    <mergeCell ref="B71:B72"/>
    <mergeCell ref="A67:A72"/>
    <mergeCell ref="A73:A76"/>
    <mergeCell ref="B80:B88"/>
    <mergeCell ref="D83:D88"/>
    <mergeCell ref="E86:E88"/>
    <mergeCell ref="C75:C76"/>
    <mergeCell ref="B74:B76"/>
    <mergeCell ref="E92:E97"/>
    <mergeCell ref="C100:C104"/>
    <mergeCell ref="D102:D104"/>
    <mergeCell ref="D37:D39"/>
    <mergeCell ref="E37:E39"/>
    <mergeCell ref="E57:E59"/>
    <mergeCell ref="C62:C66"/>
    <mergeCell ref="D62:D66"/>
    <mergeCell ref="D70:D72"/>
    <mergeCell ref="E78:E79"/>
    <mergeCell ref="E42:E43"/>
    <mergeCell ref="C51:C55"/>
    <mergeCell ref="D51:D55"/>
    <mergeCell ref="E51:E55"/>
    <mergeCell ref="D41:D43"/>
    <mergeCell ref="A109:A111"/>
    <mergeCell ref="B107:B108"/>
    <mergeCell ref="D105:D108"/>
    <mergeCell ref="E106:E108"/>
    <mergeCell ref="B109:B111"/>
    <mergeCell ref="D110:D111"/>
    <mergeCell ref="E110:E111"/>
    <mergeCell ref="A105:A108"/>
  </mergeCells>
  <printOptions horizontalCentered="1"/>
  <pageMargins left="0.70866141732283472" right="0.70866141732283472" top="0.74803149606299213" bottom="0.74803149606299213" header="0.31496062992125984" footer="0.31496062992125984"/>
  <pageSetup paperSize="5" scale="6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4"/>
  <sheetViews>
    <sheetView workbookViewId="0">
      <selection activeCell="C6" sqref="C6"/>
    </sheetView>
  </sheetViews>
  <sheetFormatPr baseColWidth="10" defaultColWidth="11.42578125" defaultRowHeight="12.75" x14ac:dyDescent="0.2"/>
  <cols>
    <col min="2" max="2" width="15" customWidth="1"/>
    <col min="3" max="3" width="62.5703125" customWidth="1"/>
  </cols>
  <sheetData>
    <row r="2" spans="2:3" x14ac:dyDescent="0.2">
      <c r="B2" s="106" t="s">
        <v>227</v>
      </c>
    </row>
    <row r="3" spans="2:3" ht="38.25" x14ac:dyDescent="0.2">
      <c r="B3" s="106" t="s">
        <v>228</v>
      </c>
      <c r="C3" s="120" t="s">
        <v>229</v>
      </c>
    </row>
    <row r="4" spans="2:3" x14ac:dyDescent="0.2">
      <c r="C4" s="1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A80"/>
  <sheetViews>
    <sheetView tabSelected="1" view="pageBreakPreview" zoomScale="55" zoomScaleNormal="55" zoomScaleSheetLayoutView="55" workbookViewId="0">
      <selection activeCell="E12" sqref="E12:E13"/>
    </sheetView>
  </sheetViews>
  <sheetFormatPr baseColWidth="10" defaultColWidth="11.42578125" defaultRowHeight="15" x14ac:dyDescent="0.2"/>
  <cols>
    <col min="1" max="1" width="17.5703125" style="1" customWidth="1"/>
    <col min="2" max="2" width="17.140625" style="1" customWidth="1"/>
    <col min="3" max="3" width="31.7109375" style="1" customWidth="1"/>
    <col min="4" max="4" width="27.28515625" style="1" customWidth="1"/>
    <col min="5" max="5" width="74" style="1" customWidth="1"/>
    <col min="6" max="6" width="57.7109375" style="1" customWidth="1"/>
    <col min="7" max="7" width="22.7109375" style="1" hidden="1" customWidth="1"/>
    <col min="8" max="8" width="18.7109375" style="1" hidden="1" customWidth="1"/>
    <col min="9" max="9" width="23.28515625" style="2" hidden="1" customWidth="1"/>
    <col min="10" max="10" width="24.28515625" style="2" hidden="1" customWidth="1"/>
    <col min="11" max="11" width="22.7109375" style="2" hidden="1" customWidth="1"/>
    <col min="12" max="12" width="44.5703125" style="2" hidden="1" customWidth="1"/>
    <col min="13" max="13" width="19" style="2" hidden="1" customWidth="1"/>
    <col min="14" max="14" width="21.140625" style="2" hidden="1" customWidth="1"/>
    <col min="15" max="15" width="45.42578125" style="2" customWidth="1"/>
    <col min="16" max="16" width="30.42578125" style="2" customWidth="1"/>
    <col min="17" max="17" width="25" style="2" customWidth="1"/>
    <col min="18" max="18" width="29.28515625" style="2" customWidth="1"/>
    <col min="19" max="19" width="39" style="2" customWidth="1"/>
    <col min="20" max="20" width="23.140625" style="2" customWidth="1"/>
    <col min="21" max="21" width="87.42578125" style="2" customWidth="1"/>
    <col min="22" max="22" width="140" style="2" customWidth="1"/>
    <col min="23" max="16384" width="11.42578125" style="2"/>
  </cols>
  <sheetData>
    <row r="1" spans="1:27" s="69" customFormat="1" ht="24" customHeight="1" thickTop="1" thickBot="1" x14ac:dyDescent="0.25">
      <c r="A1" s="29"/>
      <c r="B1" s="29"/>
      <c r="C1" s="66"/>
      <c r="D1" s="66"/>
      <c r="E1" s="66"/>
      <c r="F1" s="249"/>
      <c r="G1" s="249"/>
      <c r="H1" s="254" t="s">
        <v>146</v>
      </c>
      <c r="I1" s="254"/>
      <c r="J1" s="254"/>
      <c r="K1" s="66"/>
      <c r="L1" s="66"/>
      <c r="M1" s="66"/>
      <c r="N1" s="66"/>
      <c r="O1" s="66"/>
      <c r="P1" s="66"/>
      <c r="Q1" s="102"/>
      <c r="R1" s="102"/>
    </row>
    <row r="2" spans="1:27" s="69" customFormat="1" ht="24" customHeight="1" thickTop="1" thickBot="1" x14ac:dyDescent="0.25">
      <c r="A2" s="67"/>
      <c r="B2" s="67"/>
      <c r="C2" s="66"/>
      <c r="D2" s="66"/>
      <c r="E2" s="66"/>
      <c r="F2" s="249"/>
      <c r="G2" s="249"/>
      <c r="H2" s="254" t="s">
        <v>145</v>
      </c>
      <c r="I2" s="254"/>
      <c r="J2" s="254"/>
      <c r="K2" s="66"/>
      <c r="L2" s="66"/>
      <c r="M2" s="66"/>
      <c r="N2" s="66"/>
      <c r="O2" s="66"/>
      <c r="P2" s="66"/>
      <c r="Q2" s="68"/>
      <c r="R2" s="68"/>
    </row>
    <row r="3" spans="1:27" s="69" customFormat="1" ht="37.5" customHeight="1" thickTop="1" thickBot="1" x14ac:dyDescent="0.25">
      <c r="A3" s="29"/>
      <c r="B3" s="29"/>
      <c r="C3" s="66"/>
      <c r="D3" s="66"/>
      <c r="E3" s="66"/>
      <c r="F3" s="249"/>
      <c r="G3" s="249"/>
      <c r="H3" s="255" t="s">
        <v>195</v>
      </c>
      <c r="I3" s="255"/>
      <c r="J3" s="122" t="s">
        <v>198</v>
      </c>
      <c r="K3" s="66"/>
      <c r="L3" s="66"/>
      <c r="M3" s="66"/>
      <c r="N3" s="66"/>
      <c r="O3" s="66"/>
      <c r="P3" s="66"/>
      <c r="Q3" s="29"/>
      <c r="R3" s="29"/>
    </row>
    <row r="4" spans="1:27" ht="30" customHeight="1" thickTop="1" thickBot="1" x14ac:dyDescent="0.25">
      <c r="A4" s="66"/>
      <c r="B4" s="66"/>
      <c r="C4" s="66"/>
      <c r="D4" s="66"/>
      <c r="E4" s="66"/>
      <c r="F4" s="249"/>
      <c r="G4" s="249"/>
      <c r="H4" s="255" t="s">
        <v>196</v>
      </c>
      <c r="I4" s="255"/>
      <c r="J4" s="122" t="s">
        <v>197</v>
      </c>
      <c r="K4" s="66"/>
      <c r="L4" s="66"/>
      <c r="M4" s="66"/>
      <c r="N4" s="66"/>
      <c r="O4" s="66"/>
      <c r="P4" s="66"/>
      <c r="Q4" s="66"/>
      <c r="R4" s="66"/>
    </row>
    <row r="5" spans="1:27" ht="30" customHeight="1" thickTop="1" x14ac:dyDescent="0.2">
      <c r="A5" s="66"/>
      <c r="B5" s="66"/>
      <c r="C5" s="66"/>
      <c r="D5" s="66"/>
      <c r="E5" s="66"/>
      <c r="F5" s="105"/>
      <c r="G5" s="66"/>
      <c r="H5" s="66"/>
      <c r="I5" s="66"/>
      <c r="J5" s="66"/>
      <c r="K5" s="103"/>
      <c r="L5" s="103"/>
      <c r="M5" s="104"/>
      <c r="N5" s="105"/>
      <c r="O5" s="66"/>
      <c r="P5" s="66"/>
      <c r="Q5" s="66"/>
      <c r="R5" s="66"/>
    </row>
    <row r="6" spans="1:27" ht="75" customHeight="1" thickBot="1" x14ac:dyDescent="0.25">
      <c r="A6" s="222" t="s">
        <v>1129</v>
      </c>
      <c r="B6" s="223"/>
      <c r="C6" s="223"/>
      <c r="D6" s="223"/>
      <c r="E6" s="223"/>
      <c r="F6" s="223"/>
      <c r="G6" s="223"/>
      <c r="H6" s="223"/>
      <c r="I6" s="223"/>
      <c r="J6" s="223"/>
      <c r="K6" s="223"/>
      <c r="L6" s="223"/>
      <c r="M6" s="223"/>
      <c r="N6" s="223"/>
      <c r="O6" s="223"/>
      <c r="P6" s="223"/>
      <c r="Q6" s="223"/>
      <c r="R6" s="223"/>
      <c r="S6" s="223"/>
      <c r="T6" s="223"/>
      <c r="U6" s="223"/>
      <c r="V6" s="223"/>
    </row>
    <row r="7" spans="1:27" s="3" customFormat="1" ht="42" customHeight="1" thickTop="1" thickBot="1" x14ac:dyDescent="0.25">
      <c r="A7" s="260" t="s">
        <v>3</v>
      </c>
      <c r="B7" s="261"/>
      <c r="C7" s="261"/>
      <c r="D7" s="261"/>
      <c r="E7" s="261"/>
      <c r="F7" s="261"/>
      <c r="G7" s="261"/>
      <c r="H7" s="261"/>
      <c r="I7" s="264" t="s">
        <v>1</v>
      </c>
      <c r="J7" s="264"/>
      <c r="K7" s="264"/>
      <c r="L7" s="264"/>
      <c r="M7" s="264"/>
      <c r="N7" s="264"/>
      <c r="O7" s="264" t="s">
        <v>64</v>
      </c>
      <c r="P7" s="264"/>
      <c r="Q7" s="264"/>
      <c r="R7" s="265"/>
      <c r="S7" s="227" t="s">
        <v>1130</v>
      </c>
      <c r="T7" s="228"/>
      <c r="U7" s="228"/>
      <c r="V7" s="229"/>
    </row>
    <row r="8" spans="1:27" s="3" customFormat="1" ht="82.5" customHeight="1" thickTop="1" thickBot="1" x14ac:dyDescent="0.25">
      <c r="A8" s="262"/>
      <c r="B8" s="263"/>
      <c r="C8" s="263"/>
      <c r="D8" s="263"/>
      <c r="E8" s="263"/>
      <c r="F8" s="263"/>
      <c r="G8" s="263"/>
      <c r="H8" s="263"/>
      <c r="I8" s="256" t="s">
        <v>66</v>
      </c>
      <c r="J8" s="256"/>
      <c r="K8" s="256"/>
      <c r="L8" s="266" t="s">
        <v>67</v>
      </c>
      <c r="M8" s="266"/>
      <c r="N8" s="266"/>
      <c r="O8" s="266" t="s">
        <v>34</v>
      </c>
      <c r="P8" s="266"/>
      <c r="Q8" s="266"/>
      <c r="R8" s="267"/>
      <c r="S8" s="224" t="s">
        <v>1136</v>
      </c>
      <c r="T8" s="225"/>
      <c r="U8" s="225"/>
      <c r="V8" s="226"/>
    </row>
    <row r="9" spans="1:27" s="3" customFormat="1" ht="42.75" customHeight="1" x14ac:dyDescent="0.2">
      <c r="A9" s="257" t="s">
        <v>59</v>
      </c>
      <c r="B9" s="230" t="s">
        <v>147</v>
      </c>
      <c r="C9" s="230" t="s">
        <v>58</v>
      </c>
      <c r="D9" s="230" t="s">
        <v>244</v>
      </c>
      <c r="E9" s="230" t="s">
        <v>32</v>
      </c>
      <c r="F9" s="230" t="s">
        <v>57</v>
      </c>
      <c r="G9" s="251" t="s">
        <v>60</v>
      </c>
      <c r="H9" s="251" t="s">
        <v>61</v>
      </c>
      <c r="I9" s="251" t="s">
        <v>55</v>
      </c>
      <c r="J9" s="251"/>
      <c r="K9" s="188" t="s">
        <v>0</v>
      </c>
      <c r="L9" s="188" t="s">
        <v>54</v>
      </c>
      <c r="M9" s="230" t="s">
        <v>33</v>
      </c>
      <c r="N9" s="230" t="s">
        <v>65</v>
      </c>
      <c r="O9" s="230" t="s">
        <v>35</v>
      </c>
      <c r="P9" s="230" t="s">
        <v>36</v>
      </c>
      <c r="Q9" s="230" t="s">
        <v>37</v>
      </c>
      <c r="R9" s="230" t="s">
        <v>63</v>
      </c>
      <c r="S9" s="230" t="s">
        <v>1131</v>
      </c>
      <c r="T9" s="230" t="s">
        <v>1132</v>
      </c>
      <c r="U9" s="230" t="s">
        <v>1133</v>
      </c>
      <c r="V9" s="230" t="s">
        <v>1134</v>
      </c>
    </row>
    <row r="10" spans="1:27" s="4" customFormat="1" ht="45.75" customHeight="1" x14ac:dyDescent="0.2">
      <c r="A10" s="258"/>
      <c r="B10" s="231"/>
      <c r="C10" s="231"/>
      <c r="D10" s="231"/>
      <c r="E10" s="231"/>
      <c r="F10" s="231"/>
      <c r="G10" s="252"/>
      <c r="H10" s="252"/>
      <c r="I10" s="252" t="s">
        <v>51</v>
      </c>
      <c r="J10" s="252" t="s">
        <v>53</v>
      </c>
      <c r="K10" s="252" t="s">
        <v>31</v>
      </c>
      <c r="L10" s="252" t="s">
        <v>2</v>
      </c>
      <c r="M10" s="231"/>
      <c r="N10" s="231"/>
      <c r="O10" s="231"/>
      <c r="P10" s="231"/>
      <c r="Q10" s="231"/>
      <c r="R10" s="231" t="s">
        <v>62</v>
      </c>
      <c r="S10" s="231"/>
      <c r="T10" s="231"/>
      <c r="U10" s="231"/>
      <c r="V10" s="231"/>
    </row>
    <row r="11" spans="1:27" s="4" customFormat="1" ht="24.75" customHeight="1" x14ac:dyDescent="0.2">
      <c r="A11" s="259"/>
      <c r="B11" s="232"/>
      <c r="C11" s="232"/>
      <c r="D11" s="232"/>
      <c r="E11" s="232"/>
      <c r="F11" s="232"/>
      <c r="G11" s="253"/>
      <c r="H11" s="253"/>
      <c r="I11" s="253"/>
      <c r="J11" s="253"/>
      <c r="K11" s="253"/>
      <c r="L11" s="253"/>
      <c r="M11" s="232"/>
      <c r="N11" s="232"/>
      <c r="O11" s="232"/>
      <c r="P11" s="232"/>
      <c r="Q11" s="232"/>
      <c r="R11" s="232"/>
      <c r="S11" s="232"/>
      <c r="T11" s="232"/>
      <c r="U11" s="232"/>
      <c r="V11" s="232"/>
    </row>
    <row r="12" spans="1:27" s="4" customFormat="1" ht="159" customHeight="1" x14ac:dyDescent="0.2">
      <c r="A12" s="240" t="s">
        <v>202</v>
      </c>
      <c r="B12" s="240" t="s">
        <v>203</v>
      </c>
      <c r="C12" s="241" t="s">
        <v>204</v>
      </c>
      <c r="D12" s="247" t="s">
        <v>245</v>
      </c>
      <c r="E12" s="248" t="s">
        <v>252</v>
      </c>
      <c r="F12" s="248" t="s">
        <v>238</v>
      </c>
      <c r="G12" s="250" t="s">
        <v>239</v>
      </c>
      <c r="H12" s="250" t="s">
        <v>232</v>
      </c>
      <c r="I12" s="250" t="s">
        <v>216</v>
      </c>
      <c r="J12" s="250" t="s">
        <v>217</v>
      </c>
      <c r="K12" s="250" t="s">
        <v>218</v>
      </c>
      <c r="L12" s="250" t="s">
        <v>255</v>
      </c>
      <c r="M12" s="250" t="s">
        <v>879</v>
      </c>
      <c r="N12" s="250" t="s">
        <v>274</v>
      </c>
      <c r="O12" s="140" t="s">
        <v>1083</v>
      </c>
      <c r="P12" s="139" t="s">
        <v>259</v>
      </c>
      <c r="Q12" s="137" t="s">
        <v>275</v>
      </c>
      <c r="R12" s="139" t="s">
        <v>283</v>
      </c>
      <c r="S12" s="185" t="s">
        <v>1175</v>
      </c>
      <c r="T12" s="189">
        <v>0.88235294117647101</v>
      </c>
      <c r="U12" s="186" t="s">
        <v>1176</v>
      </c>
      <c r="V12" s="186" t="s">
        <v>1177</v>
      </c>
    </row>
    <row r="13" spans="1:27" s="4" customFormat="1" ht="238.5" customHeight="1" x14ac:dyDescent="0.2">
      <c r="A13" s="240"/>
      <c r="B13" s="240"/>
      <c r="C13" s="241"/>
      <c r="D13" s="247"/>
      <c r="E13" s="248"/>
      <c r="F13" s="248"/>
      <c r="G13" s="250"/>
      <c r="H13" s="250"/>
      <c r="I13" s="250"/>
      <c r="J13" s="250"/>
      <c r="K13" s="250"/>
      <c r="L13" s="250"/>
      <c r="M13" s="250"/>
      <c r="N13" s="250"/>
      <c r="O13" s="140" t="s">
        <v>278</v>
      </c>
      <c r="P13" s="139" t="s">
        <v>259</v>
      </c>
      <c r="Q13" s="137" t="s">
        <v>279</v>
      </c>
      <c r="R13" s="139" t="s">
        <v>277</v>
      </c>
      <c r="S13" s="185" t="s">
        <v>1178</v>
      </c>
      <c r="T13" s="187">
        <v>1</v>
      </c>
      <c r="U13" s="186" t="s">
        <v>1229</v>
      </c>
      <c r="V13" s="186" t="s">
        <v>1265</v>
      </c>
      <c r="AA13" s="184"/>
    </row>
    <row r="14" spans="1:27" s="4" customFormat="1" ht="136.5" customHeight="1" x14ac:dyDescent="0.2">
      <c r="A14" s="240"/>
      <c r="B14" s="240"/>
      <c r="C14" s="241"/>
      <c r="D14" s="247" t="s">
        <v>250</v>
      </c>
      <c r="E14" s="248" t="s">
        <v>253</v>
      </c>
      <c r="F14" s="248" t="s">
        <v>240</v>
      </c>
      <c r="G14" s="250" t="s">
        <v>241</v>
      </c>
      <c r="H14" s="250" t="s">
        <v>185</v>
      </c>
      <c r="I14" s="250" t="s">
        <v>216</v>
      </c>
      <c r="J14" s="250" t="s">
        <v>217</v>
      </c>
      <c r="K14" s="250" t="s">
        <v>218</v>
      </c>
      <c r="L14" s="250" t="s">
        <v>256</v>
      </c>
      <c r="M14" s="250" t="s">
        <v>879</v>
      </c>
      <c r="N14" s="250" t="s">
        <v>274</v>
      </c>
      <c r="O14" s="141" t="s">
        <v>258</v>
      </c>
      <c r="P14" s="141" t="s">
        <v>259</v>
      </c>
      <c r="Q14" s="158" t="s">
        <v>1107</v>
      </c>
      <c r="R14" s="139" t="s">
        <v>280</v>
      </c>
      <c r="S14" s="185" t="s">
        <v>1179</v>
      </c>
      <c r="T14" s="187">
        <v>1</v>
      </c>
      <c r="U14" s="186" t="s">
        <v>1266</v>
      </c>
      <c r="V14" s="186" t="s">
        <v>1267</v>
      </c>
    </row>
    <row r="15" spans="1:27" s="4" customFormat="1" ht="246.75" customHeight="1" x14ac:dyDescent="0.2">
      <c r="A15" s="240"/>
      <c r="B15" s="240"/>
      <c r="C15" s="241"/>
      <c r="D15" s="247"/>
      <c r="E15" s="248"/>
      <c r="F15" s="248"/>
      <c r="G15" s="250"/>
      <c r="H15" s="250"/>
      <c r="I15" s="250"/>
      <c r="J15" s="250"/>
      <c r="K15" s="250"/>
      <c r="L15" s="250"/>
      <c r="M15" s="250"/>
      <c r="N15" s="250"/>
      <c r="O15" s="141" t="s">
        <v>281</v>
      </c>
      <c r="P15" s="141" t="s">
        <v>259</v>
      </c>
      <c r="Q15" s="141" t="s">
        <v>275</v>
      </c>
      <c r="R15" s="139" t="s">
        <v>282</v>
      </c>
      <c r="S15" s="185" t="s">
        <v>1230</v>
      </c>
      <c r="T15" s="187">
        <v>1</v>
      </c>
      <c r="U15" s="186" t="s">
        <v>1181</v>
      </c>
      <c r="V15" s="186" t="s">
        <v>1180</v>
      </c>
    </row>
    <row r="16" spans="1:27" ht="192.75" customHeight="1" x14ac:dyDescent="0.2">
      <c r="A16" s="240"/>
      <c r="B16" s="240"/>
      <c r="C16" s="241"/>
      <c r="D16" s="247" t="s">
        <v>246</v>
      </c>
      <c r="E16" s="248" t="s">
        <v>254</v>
      </c>
      <c r="F16" s="248" t="s">
        <v>237</v>
      </c>
      <c r="G16" s="250" t="s">
        <v>200</v>
      </c>
      <c r="H16" s="250" t="s">
        <v>185</v>
      </c>
      <c r="I16" s="250" t="s">
        <v>216</v>
      </c>
      <c r="J16" s="250" t="s">
        <v>217</v>
      </c>
      <c r="K16" s="250" t="s">
        <v>218</v>
      </c>
      <c r="L16" s="250" t="s">
        <v>257</v>
      </c>
      <c r="M16" s="250" t="s">
        <v>879</v>
      </c>
      <c r="N16" s="250" t="s">
        <v>274</v>
      </c>
      <c r="O16" s="141" t="s">
        <v>1084</v>
      </c>
      <c r="P16" s="141" t="s">
        <v>259</v>
      </c>
      <c r="Q16" s="141" t="s">
        <v>275</v>
      </c>
      <c r="R16" s="139" t="s">
        <v>284</v>
      </c>
      <c r="S16" s="185" t="s">
        <v>1231</v>
      </c>
      <c r="T16" s="187">
        <v>1</v>
      </c>
      <c r="U16" s="186" t="s">
        <v>1232</v>
      </c>
      <c r="V16" s="186" t="s">
        <v>1182</v>
      </c>
      <c r="X16" s="190"/>
    </row>
    <row r="17" spans="1:22" ht="129" customHeight="1" x14ac:dyDescent="0.2">
      <c r="A17" s="240"/>
      <c r="B17" s="240"/>
      <c r="C17" s="241"/>
      <c r="D17" s="247"/>
      <c r="E17" s="248"/>
      <c r="F17" s="248"/>
      <c r="G17" s="250"/>
      <c r="H17" s="250"/>
      <c r="I17" s="250"/>
      <c r="J17" s="250"/>
      <c r="K17" s="250"/>
      <c r="L17" s="250"/>
      <c r="M17" s="250"/>
      <c r="N17" s="250"/>
      <c r="O17" s="141" t="s">
        <v>276</v>
      </c>
      <c r="P17" s="141" t="s">
        <v>259</v>
      </c>
      <c r="Q17" s="141" t="s">
        <v>275</v>
      </c>
      <c r="R17" s="139" t="s">
        <v>277</v>
      </c>
      <c r="S17" s="185" t="s">
        <v>1178</v>
      </c>
      <c r="T17" s="187">
        <v>1</v>
      </c>
      <c r="U17" s="186" t="s">
        <v>1233</v>
      </c>
      <c r="V17" s="186" t="s">
        <v>1265</v>
      </c>
    </row>
    <row r="18" spans="1:22" ht="324" x14ac:dyDescent="0.2">
      <c r="A18" s="245" t="s">
        <v>437</v>
      </c>
      <c r="B18" s="245" t="s">
        <v>286</v>
      </c>
      <c r="C18" s="246" t="s">
        <v>287</v>
      </c>
      <c r="D18" s="147" t="s">
        <v>288</v>
      </c>
      <c r="E18" s="146" t="s">
        <v>289</v>
      </c>
      <c r="F18" s="146" t="s">
        <v>290</v>
      </c>
      <c r="G18" s="145" t="s">
        <v>241</v>
      </c>
      <c r="H18" s="145" t="s">
        <v>185</v>
      </c>
      <c r="I18" s="145" t="s">
        <v>291</v>
      </c>
      <c r="J18" s="145" t="s">
        <v>292</v>
      </c>
      <c r="K18" s="145" t="s">
        <v>293</v>
      </c>
      <c r="L18" s="145" t="s">
        <v>294</v>
      </c>
      <c r="M18" s="145" t="s">
        <v>879</v>
      </c>
      <c r="N18" s="145" t="s">
        <v>295</v>
      </c>
      <c r="O18" s="145" t="s">
        <v>296</v>
      </c>
      <c r="P18" s="145" t="s">
        <v>297</v>
      </c>
      <c r="Q18" s="145" t="s">
        <v>298</v>
      </c>
      <c r="R18" s="145" t="s">
        <v>299</v>
      </c>
      <c r="S18" s="185" t="s">
        <v>1234</v>
      </c>
      <c r="T18" s="194">
        <v>0.66669999999999996</v>
      </c>
      <c r="U18" s="191" t="s">
        <v>1268</v>
      </c>
      <c r="V18" s="186" t="s">
        <v>1269</v>
      </c>
    </row>
    <row r="19" spans="1:22" ht="306" x14ac:dyDescent="0.2">
      <c r="A19" s="245"/>
      <c r="B19" s="245"/>
      <c r="C19" s="246"/>
      <c r="D19" s="147" t="s">
        <v>300</v>
      </c>
      <c r="E19" s="146" t="s">
        <v>301</v>
      </c>
      <c r="F19" s="146" t="s">
        <v>302</v>
      </c>
      <c r="G19" s="145" t="s">
        <v>303</v>
      </c>
      <c r="H19" s="145" t="s">
        <v>304</v>
      </c>
      <c r="I19" s="145" t="s">
        <v>305</v>
      </c>
      <c r="J19" s="145" t="s">
        <v>306</v>
      </c>
      <c r="K19" s="145" t="s">
        <v>293</v>
      </c>
      <c r="L19" s="145" t="s">
        <v>307</v>
      </c>
      <c r="M19" s="145" t="s">
        <v>1033</v>
      </c>
      <c r="N19" s="145" t="s">
        <v>309</v>
      </c>
      <c r="O19" s="145" t="s">
        <v>310</v>
      </c>
      <c r="P19" s="145" t="s">
        <v>297</v>
      </c>
      <c r="Q19" s="145" t="s">
        <v>311</v>
      </c>
      <c r="R19" s="145" t="s">
        <v>312</v>
      </c>
      <c r="S19" s="185" t="s">
        <v>1138</v>
      </c>
      <c r="T19" s="187">
        <v>1</v>
      </c>
      <c r="U19" s="186" t="s">
        <v>1137</v>
      </c>
      <c r="V19" s="186" t="s">
        <v>1215</v>
      </c>
    </row>
    <row r="20" spans="1:22" ht="254.25" customHeight="1" x14ac:dyDescent="0.2">
      <c r="A20" s="242" t="s">
        <v>285</v>
      </c>
      <c r="B20" s="242" t="s">
        <v>330</v>
      </c>
      <c r="C20" s="130" t="s">
        <v>331</v>
      </c>
      <c r="D20" s="147" t="s">
        <v>332</v>
      </c>
      <c r="E20" s="146" t="s">
        <v>333</v>
      </c>
      <c r="F20" s="146" t="s">
        <v>334</v>
      </c>
      <c r="G20" s="145" t="s">
        <v>200</v>
      </c>
      <c r="H20" s="145" t="s">
        <v>185</v>
      </c>
      <c r="I20" s="145" t="s">
        <v>335</v>
      </c>
      <c r="J20" s="145" t="s">
        <v>336</v>
      </c>
      <c r="K20" s="145" t="s">
        <v>337</v>
      </c>
      <c r="L20" s="146" t="s">
        <v>338</v>
      </c>
      <c r="M20" s="145" t="s">
        <v>1034</v>
      </c>
      <c r="N20" s="145" t="s">
        <v>274</v>
      </c>
      <c r="O20" s="145" t="s">
        <v>340</v>
      </c>
      <c r="P20" s="145" t="s">
        <v>341</v>
      </c>
      <c r="Q20" s="145" t="s">
        <v>342</v>
      </c>
      <c r="R20" s="145" t="s">
        <v>343</v>
      </c>
      <c r="S20" s="185" t="s">
        <v>1178</v>
      </c>
      <c r="T20" s="187">
        <v>1</v>
      </c>
      <c r="U20" s="186" t="s">
        <v>1270</v>
      </c>
      <c r="V20" s="186" t="s">
        <v>1265</v>
      </c>
    </row>
    <row r="21" spans="1:22" ht="279.75" customHeight="1" x14ac:dyDescent="0.2">
      <c r="A21" s="243"/>
      <c r="B21" s="243"/>
      <c r="C21" s="246" t="s">
        <v>331</v>
      </c>
      <c r="D21" s="147" t="s">
        <v>344</v>
      </c>
      <c r="E21" s="146" t="s">
        <v>345</v>
      </c>
      <c r="F21" s="146" t="s">
        <v>346</v>
      </c>
      <c r="G21" s="145" t="s">
        <v>241</v>
      </c>
      <c r="H21" s="145" t="s">
        <v>185</v>
      </c>
      <c r="I21" s="145" t="s">
        <v>347</v>
      </c>
      <c r="J21" s="145" t="s">
        <v>348</v>
      </c>
      <c r="K21" s="145" t="s">
        <v>337</v>
      </c>
      <c r="L21" s="146" t="s">
        <v>349</v>
      </c>
      <c r="M21" s="145" t="s">
        <v>339</v>
      </c>
      <c r="N21" s="145" t="s">
        <v>274</v>
      </c>
      <c r="O21" s="145" t="s">
        <v>350</v>
      </c>
      <c r="P21" s="145" t="s">
        <v>351</v>
      </c>
      <c r="Q21" s="153" t="s">
        <v>1108</v>
      </c>
      <c r="R21" s="145" t="s">
        <v>1183</v>
      </c>
      <c r="S21" s="185" t="s">
        <v>1235</v>
      </c>
      <c r="T21" s="187">
        <v>1</v>
      </c>
      <c r="U21" s="186" t="s">
        <v>1271</v>
      </c>
      <c r="V21" s="186" t="s">
        <v>1272</v>
      </c>
    </row>
    <row r="22" spans="1:22" ht="198" x14ac:dyDescent="0.2">
      <c r="A22" s="244"/>
      <c r="B22" s="244"/>
      <c r="C22" s="246"/>
      <c r="D22" s="147" t="s">
        <v>352</v>
      </c>
      <c r="E22" s="146" t="s">
        <v>353</v>
      </c>
      <c r="F22" s="146" t="s">
        <v>354</v>
      </c>
      <c r="G22" s="145" t="s">
        <v>200</v>
      </c>
      <c r="H22" s="145" t="s">
        <v>185</v>
      </c>
      <c r="I22" s="145" t="s">
        <v>335</v>
      </c>
      <c r="J22" s="145" t="s">
        <v>348</v>
      </c>
      <c r="K22" s="145" t="s">
        <v>355</v>
      </c>
      <c r="L22" s="146" t="s">
        <v>356</v>
      </c>
      <c r="M22" s="145" t="s">
        <v>1035</v>
      </c>
      <c r="N22" s="145" t="s">
        <v>357</v>
      </c>
      <c r="O22" s="145" t="s">
        <v>358</v>
      </c>
      <c r="P22" s="145" t="s">
        <v>351</v>
      </c>
      <c r="Q22" s="153">
        <v>43100</v>
      </c>
      <c r="R22" s="145" t="s">
        <v>359</v>
      </c>
      <c r="S22" s="185" t="s">
        <v>1236</v>
      </c>
      <c r="T22" s="187">
        <v>1</v>
      </c>
      <c r="U22" s="186" t="s">
        <v>1237</v>
      </c>
      <c r="V22" s="186" t="s">
        <v>1273</v>
      </c>
    </row>
    <row r="23" spans="1:22" ht="378" x14ac:dyDescent="0.2">
      <c r="A23" s="245" t="s">
        <v>437</v>
      </c>
      <c r="B23" s="245" t="s">
        <v>410</v>
      </c>
      <c r="C23" s="246" t="s">
        <v>369</v>
      </c>
      <c r="D23" s="147" t="s">
        <v>370</v>
      </c>
      <c r="E23" s="146" t="s">
        <v>371</v>
      </c>
      <c r="F23" s="146" t="s">
        <v>372</v>
      </c>
      <c r="G23" s="145" t="s">
        <v>373</v>
      </c>
      <c r="H23" s="145" t="s">
        <v>185</v>
      </c>
      <c r="I23" s="145" t="s">
        <v>374</v>
      </c>
      <c r="J23" s="145" t="s">
        <v>375</v>
      </c>
      <c r="K23" s="145" t="s">
        <v>376</v>
      </c>
      <c r="L23" s="145" t="s">
        <v>377</v>
      </c>
      <c r="M23" s="145" t="s">
        <v>1036</v>
      </c>
      <c r="N23" s="145" t="s">
        <v>274</v>
      </c>
      <c r="O23" s="146" t="s">
        <v>378</v>
      </c>
      <c r="P23" s="145" t="s">
        <v>379</v>
      </c>
      <c r="Q23" s="153" t="s">
        <v>380</v>
      </c>
      <c r="R23" s="145" t="s">
        <v>381</v>
      </c>
      <c r="S23" s="185" t="s">
        <v>1189</v>
      </c>
      <c r="T23" s="189">
        <v>0.66666666666666663</v>
      </c>
      <c r="U23" s="186" t="s">
        <v>1190</v>
      </c>
      <c r="V23" s="186" t="s">
        <v>1274</v>
      </c>
    </row>
    <row r="24" spans="1:22" ht="270" x14ac:dyDescent="0.2">
      <c r="A24" s="245"/>
      <c r="B24" s="245"/>
      <c r="C24" s="246"/>
      <c r="D24" s="147" t="s">
        <v>382</v>
      </c>
      <c r="E24" s="146" t="s">
        <v>383</v>
      </c>
      <c r="F24" s="146" t="s">
        <v>384</v>
      </c>
      <c r="G24" s="145" t="s">
        <v>373</v>
      </c>
      <c r="H24" s="145" t="s">
        <v>185</v>
      </c>
      <c r="I24" s="145" t="s">
        <v>374</v>
      </c>
      <c r="J24" s="145" t="s">
        <v>385</v>
      </c>
      <c r="K24" s="145" t="s">
        <v>386</v>
      </c>
      <c r="L24" s="145" t="s">
        <v>387</v>
      </c>
      <c r="M24" s="145" t="s">
        <v>1037</v>
      </c>
      <c r="N24" s="145" t="s">
        <v>274</v>
      </c>
      <c r="O24" s="146" t="s">
        <v>389</v>
      </c>
      <c r="P24" s="145" t="s">
        <v>379</v>
      </c>
      <c r="Q24" s="153" t="s">
        <v>1109</v>
      </c>
      <c r="R24" s="145" t="s">
        <v>390</v>
      </c>
      <c r="S24" s="185" t="s">
        <v>1275</v>
      </c>
      <c r="T24" s="187">
        <v>1</v>
      </c>
      <c r="U24" s="186" t="s">
        <v>1276</v>
      </c>
      <c r="V24" s="186" t="s">
        <v>1277</v>
      </c>
    </row>
    <row r="25" spans="1:22" ht="126" x14ac:dyDescent="0.2">
      <c r="A25" s="245"/>
      <c r="B25" s="245"/>
      <c r="C25" s="246"/>
      <c r="D25" s="147" t="s">
        <v>391</v>
      </c>
      <c r="E25" s="146" t="s">
        <v>392</v>
      </c>
      <c r="F25" s="146" t="s">
        <v>393</v>
      </c>
      <c r="G25" s="145" t="s">
        <v>303</v>
      </c>
      <c r="H25" s="145" t="s">
        <v>304</v>
      </c>
      <c r="I25" s="145" t="s">
        <v>394</v>
      </c>
      <c r="J25" s="145" t="s">
        <v>395</v>
      </c>
      <c r="K25" s="145" t="s">
        <v>376</v>
      </c>
      <c r="L25" s="145" t="s">
        <v>396</v>
      </c>
      <c r="M25" s="145" t="s">
        <v>1038</v>
      </c>
      <c r="N25" s="145" t="s">
        <v>274</v>
      </c>
      <c r="O25" s="146" t="s">
        <v>397</v>
      </c>
      <c r="P25" s="145" t="s">
        <v>379</v>
      </c>
      <c r="Q25" s="153" t="s">
        <v>380</v>
      </c>
      <c r="R25" s="145" t="s">
        <v>398</v>
      </c>
      <c r="S25" s="185" t="s">
        <v>1135</v>
      </c>
      <c r="T25" s="187">
        <v>1</v>
      </c>
      <c r="U25" s="186" t="s">
        <v>1139</v>
      </c>
      <c r="V25" s="186" t="s">
        <v>1278</v>
      </c>
    </row>
    <row r="26" spans="1:22" ht="324" x14ac:dyDescent="0.2">
      <c r="A26" s="242" t="s">
        <v>437</v>
      </c>
      <c r="B26" s="242" t="s">
        <v>411</v>
      </c>
      <c r="C26" s="246" t="s">
        <v>412</v>
      </c>
      <c r="D26" s="147" t="s">
        <v>413</v>
      </c>
      <c r="E26" s="146" t="s">
        <v>414</v>
      </c>
      <c r="F26" s="146" t="s">
        <v>415</v>
      </c>
      <c r="G26" s="145" t="s">
        <v>416</v>
      </c>
      <c r="H26" s="145" t="s">
        <v>185</v>
      </c>
      <c r="I26" s="145" t="s">
        <v>417</v>
      </c>
      <c r="J26" s="145" t="s">
        <v>418</v>
      </c>
      <c r="K26" s="145" t="s">
        <v>419</v>
      </c>
      <c r="L26" s="145" t="s">
        <v>1085</v>
      </c>
      <c r="M26" s="145" t="s">
        <v>1036</v>
      </c>
      <c r="N26" s="145" t="s">
        <v>420</v>
      </c>
      <c r="O26" s="152" t="s">
        <v>1238</v>
      </c>
      <c r="P26" s="145" t="s">
        <v>421</v>
      </c>
      <c r="Q26" s="160" t="s">
        <v>380</v>
      </c>
      <c r="R26" s="152" t="s">
        <v>422</v>
      </c>
      <c r="S26" s="185" t="s">
        <v>1239</v>
      </c>
      <c r="T26" s="189">
        <v>1.05</v>
      </c>
      <c r="U26" s="186" t="s">
        <v>1279</v>
      </c>
      <c r="V26" s="186" t="s">
        <v>1280</v>
      </c>
    </row>
    <row r="27" spans="1:22" ht="162" x14ac:dyDescent="0.2">
      <c r="A27" s="243"/>
      <c r="B27" s="243"/>
      <c r="C27" s="246"/>
      <c r="D27" s="147" t="s">
        <v>423</v>
      </c>
      <c r="E27" s="146" t="s">
        <v>1000</v>
      </c>
      <c r="F27" s="146" t="s">
        <v>1086</v>
      </c>
      <c r="G27" s="145" t="s">
        <v>303</v>
      </c>
      <c r="H27" s="145" t="s">
        <v>304</v>
      </c>
      <c r="I27" s="145" t="s">
        <v>424</v>
      </c>
      <c r="J27" s="145" t="s">
        <v>425</v>
      </c>
      <c r="K27" s="145" t="s">
        <v>419</v>
      </c>
      <c r="L27" s="145" t="s">
        <v>1087</v>
      </c>
      <c r="M27" s="145" t="s">
        <v>613</v>
      </c>
      <c r="N27" s="145" t="s">
        <v>420</v>
      </c>
      <c r="O27" s="152" t="s">
        <v>426</v>
      </c>
      <c r="P27" s="145" t="s">
        <v>421</v>
      </c>
      <c r="Q27" s="160" t="s">
        <v>380</v>
      </c>
      <c r="R27" s="161" t="s">
        <v>1001</v>
      </c>
      <c r="S27" s="185" t="s">
        <v>1140</v>
      </c>
      <c r="T27" s="187">
        <v>1</v>
      </c>
      <c r="U27" s="186" t="s">
        <v>1141</v>
      </c>
      <c r="V27" s="186" t="s">
        <v>1144</v>
      </c>
    </row>
    <row r="28" spans="1:22" ht="198" x14ac:dyDescent="0.2">
      <c r="A28" s="243"/>
      <c r="B28" s="243"/>
      <c r="C28" s="246" t="s">
        <v>412</v>
      </c>
      <c r="D28" s="162" t="s">
        <v>427</v>
      </c>
      <c r="E28" s="163" t="s">
        <v>1088</v>
      </c>
      <c r="F28" s="163" t="s">
        <v>1089</v>
      </c>
      <c r="G28" s="145" t="s">
        <v>200</v>
      </c>
      <c r="H28" s="145" t="s">
        <v>185</v>
      </c>
      <c r="I28" s="145" t="s">
        <v>424</v>
      </c>
      <c r="J28" s="145" t="s">
        <v>428</v>
      </c>
      <c r="K28" s="145" t="s">
        <v>429</v>
      </c>
      <c r="L28" s="145" t="s">
        <v>1090</v>
      </c>
      <c r="M28" s="145" t="s">
        <v>1035</v>
      </c>
      <c r="N28" s="145" t="s">
        <v>420</v>
      </c>
      <c r="O28" s="145" t="s">
        <v>1002</v>
      </c>
      <c r="P28" s="145" t="s">
        <v>421</v>
      </c>
      <c r="Q28" s="160" t="s">
        <v>380</v>
      </c>
      <c r="R28" s="152" t="s">
        <v>430</v>
      </c>
      <c r="S28" s="185" t="s">
        <v>1282</v>
      </c>
      <c r="T28" s="187">
        <v>1</v>
      </c>
      <c r="U28" s="186" t="s">
        <v>1281</v>
      </c>
      <c r="V28" s="186" t="s">
        <v>1283</v>
      </c>
    </row>
    <row r="29" spans="1:22" ht="180" x14ac:dyDescent="0.2">
      <c r="A29" s="244"/>
      <c r="B29" s="244"/>
      <c r="C29" s="246"/>
      <c r="D29" s="164" t="s">
        <v>431</v>
      </c>
      <c r="E29" s="163" t="s">
        <v>432</v>
      </c>
      <c r="F29" s="145" t="s">
        <v>1091</v>
      </c>
      <c r="G29" s="145" t="s">
        <v>303</v>
      </c>
      <c r="H29" s="145" t="s">
        <v>304</v>
      </c>
      <c r="I29" s="145" t="s">
        <v>433</v>
      </c>
      <c r="J29" s="145" t="s">
        <v>418</v>
      </c>
      <c r="K29" s="145" t="s">
        <v>434</v>
      </c>
      <c r="L29" s="145" t="s">
        <v>435</v>
      </c>
      <c r="M29" s="145" t="s">
        <v>613</v>
      </c>
      <c r="N29" s="145" t="s">
        <v>274</v>
      </c>
      <c r="O29" s="152" t="s">
        <v>436</v>
      </c>
      <c r="P29" s="145" t="s">
        <v>421</v>
      </c>
      <c r="Q29" s="160" t="s">
        <v>380</v>
      </c>
      <c r="R29" s="161" t="s">
        <v>1092</v>
      </c>
      <c r="S29" s="185" t="s">
        <v>1142</v>
      </c>
      <c r="T29" s="187">
        <v>1</v>
      </c>
      <c r="U29" s="186" t="s">
        <v>1284</v>
      </c>
      <c r="V29" s="186" t="s">
        <v>1143</v>
      </c>
    </row>
    <row r="30" spans="1:22" ht="409.5" x14ac:dyDescent="0.2">
      <c r="A30" s="242" t="s">
        <v>458</v>
      </c>
      <c r="B30" s="242" t="s">
        <v>1004</v>
      </c>
      <c r="C30" s="246" t="s">
        <v>459</v>
      </c>
      <c r="D30" s="147" t="s">
        <v>460</v>
      </c>
      <c r="E30" s="146" t="s">
        <v>1240</v>
      </c>
      <c r="F30" s="146" t="s">
        <v>461</v>
      </c>
      <c r="G30" s="145" t="s">
        <v>200</v>
      </c>
      <c r="H30" s="145" t="s">
        <v>185</v>
      </c>
      <c r="I30" s="145" t="s">
        <v>462</v>
      </c>
      <c r="J30" s="145" t="s">
        <v>395</v>
      </c>
      <c r="K30" s="145" t="s">
        <v>463</v>
      </c>
      <c r="L30" s="145" t="s">
        <v>464</v>
      </c>
      <c r="M30" s="145" t="s">
        <v>465</v>
      </c>
      <c r="N30" s="145" t="s">
        <v>274</v>
      </c>
      <c r="O30" s="145" t="s">
        <v>1285</v>
      </c>
      <c r="P30" s="145" t="s">
        <v>466</v>
      </c>
      <c r="Q30" s="145" t="s">
        <v>467</v>
      </c>
      <c r="R30" s="145" t="s">
        <v>1093</v>
      </c>
      <c r="S30" s="185" t="s">
        <v>1191</v>
      </c>
      <c r="T30" s="187">
        <v>1</v>
      </c>
      <c r="U30" s="186" t="s">
        <v>1286</v>
      </c>
      <c r="V30" s="186" t="s">
        <v>1287</v>
      </c>
    </row>
    <row r="31" spans="1:22" ht="409.5" x14ac:dyDescent="0.2">
      <c r="A31" s="243"/>
      <c r="B31" s="243"/>
      <c r="C31" s="246"/>
      <c r="D31" s="147" t="s">
        <v>1094</v>
      </c>
      <c r="E31" s="146" t="s">
        <v>468</v>
      </c>
      <c r="F31" s="146" t="s">
        <v>469</v>
      </c>
      <c r="G31" s="145" t="s">
        <v>200</v>
      </c>
      <c r="H31" s="145" t="s">
        <v>185</v>
      </c>
      <c r="I31" s="145" t="s">
        <v>462</v>
      </c>
      <c r="J31" s="145" t="s">
        <v>470</v>
      </c>
      <c r="K31" s="145" t="s">
        <v>471</v>
      </c>
      <c r="L31" s="145" t="s">
        <v>472</v>
      </c>
      <c r="M31" s="145" t="s">
        <v>679</v>
      </c>
      <c r="N31" s="145" t="s">
        <v>274</v>
      </c>
      <c r="O31" s="145" t="s">
        <v>473</v>
      </c>
      <c r="P31" s="145" t="s">
        <v>474</v>
      </c>
      <c r="Q31" s="145" t="s">
        <v>475</v>
      </c>
      <c r="R31" s="145" t="s">
        <v>476</v>
      </c>
      <c r="S31" s="185" t="s">
        <v>1192</v>
      </c>
      <c r="T31" s="187">
        <v>1</v>
      </c>
      <c r="U31" s="186" t="s">
        <v>1288</v>
      </c>
      <c r="V31" s="186" t="s">
        <v>1215</v>
      </c>
    </row>
    <row r="32" spans="1:22" ht="409.5" x14ac:dyDescent="0.2">
      <c r="A32" s="243"/>
      <c r="B32" s="243"/>
      <c r="C32" s="246" t="s">
        <v>459</v>
      </c>
      <c r="D32" s="147" t="s">
        <v>477</v>
      </c>
      <c r="E32" s="146" t="s">
        <v>1095</v>
      </c>
      <c r="F32" s="146" t="s">
        <v>478</v>
      </c>
      <c r="G32" s="145" t="s">
        <v>200</v>
      </c>
      <c r="H32" s="159" t="s">
        <v>185</v>
      </c>
      <c r="I32" s="145" t="s">
        <v>462</v>
      </c>
      <c r="J32" s="145" t="s">
        <v>470</v>
      </c>
      <c r="K32" s="145" t="s">
        <v>471</v>
      </c>
      <c r="L32" s="145" t="s">
        <v>479</v>
      </c>
      <c r="M32" s="145" t="s">
        <v>1037</v>
      </c>
      <c r="N32" s="145" t="s">
        <v>274</v>
      </c>
      <c r="O32" s="145" t="s">
        <v>1096</v>
      </c>
      <c r="P32" s="145" t="s">
        <v>480</v>
      </c>
      <c r="Q32" s="145" t="s">
        <v>481</v>
      </c>
      <c r="R32" s="145" t="s">
        <v>1097</v>
      </c>
      <c r="S32" s="185" t="s">
        <v>1193</v>
      </c>
      <c r="T32" s="187">
        <v>1</v>
      </c>
      <c r="U32" s="186" t="s">
        <v>1289</v>
      </c>
      <c r="V32" s="186" t="s">
        <v>1215</v>
      </c>
    </row>
    <row r="33" spans="1:22" ht="225" customHeight="1" x14ac:dyDescent="0.2">
      <c r="A33" s="244"/>
      <c r="B33" s="244"/>
      <c r="C33" s="246"/>
      <c r="D33" s="147" t="s">
        <v>482</v>
      </c>
      <c r="E33" s="146" t="s">
        <v>1098</v>
      </c>
      <c r="F33" s="146" t="s">
        <v>1099</v>
      </c>
      <c r="G33" s="145" t="s">
        <v>303</v>
      </c>
      <c r="H33" s="159" t="s">
        <v>304</v>
      </c>
      <c r="I33" s="145" t="s">
        <v>462</v>
      </c>
      <c r="J33" s="145" t="s">
        <v>395</v>
      </c>
      <c r="K33" s="145" t="s">
        <v>483</v>
      </c>
      <c r="L33" s="145" t="s">
        <v>1100</v>
      </c>
      <c r="M33" s="145" t="s">
        <v>1038</v>
      </c>
      <c r="N33" s="145" t="s">
        <v>274</v>
      </c>
      <c r="O33" s="145" t="s">
        <v>1101</v>
      </c>
      <c r="P33" s="145" t="s">
        <v>484</v>
      </c>
      <c r="Q33" s="145" t="s">
        <v>1110</v>
      </c>
      <c r="R33" s="145" t="s">
        <v>485</v>
      </c>
      <c r="S33" s="185" t="s">
        <v>1145</v>
      </c>
      <c r="T33" s="187">
        <v>1</v>
      </c>
      <c r="U33" s="186" t="s">
        <v>1146</v>
      </c>
      <c r="V33" s="186" t="s">
        <v>1147</v>
      </c>
    </row>
    <row r="34" spans="1:22" ht="144" x14ac:dyDescent="0.2">
      <c r="A34" s="242" t="s">
        <v>500</v>
      </c>
      <c r="B34" s="242" t="s">
        <v>568</v>
      </c>
      <c r="C34" s="246" t="s">
        <v>501</v>
      </c>
      <c r="D34" s="147" t="s">
        <v>502</v>
      </c>
      <c r="E34" s="146" t="s">
        <v>503</v>
      </c>
      <c r="F34" s="146" t="s">
        <v>504</v>
      </c>
      <c r="G34" s="145" t="s">
        <v>373</v>
      </c>
      <c r="H34" s="145" t="s">
        <v>185</v>
      </c>
      <c r="I34" s="145" t="s">
        <v>462</v>
      </c>
      <c r="J34" s="145" t="s">
        <v>395</v>
      </c>
      <c r="K34" s="145" t="s">
        <v>505</v>
      </c>
      <c r="L34" s="145" t="s">
        <v>506</v>
      </c>
      <c r="M34" s="145" t="s">
        <v>1038</v>
      </c>
      <c r="N34" s="145" t="s">
        <v>274</v>
      </c>
      <c r="O34" s="145" t="s">
        <v>507</v>
      </c>
      <c r="P34" s="145" t="s">
        <v>508</v>
      </c>
      <c r="Q34" s="145" t="s">
        <v>509</v>
      </c>
      <c r="R34" s="145" t="s">
        <v>510</v>
      </c>
      <c r="S34" s="185" t="s">
        <v>1194</v>
      </c>
      <c r="T34" s="187">
        <v>1</v>
      </c>
      <c r="U34" s="186" t="s">
        <v>1241</v>
      </c>
      <c r="V34" s="186" t="s">
        <v>1195</v>
      </c>
    </row>
    <row r="35" spans="1:22" ht="180" x14ac:dyDescent="0.2">
      <c r="A35" s="243"/>
      <c r="B35" s="243"/>
      <c r="C35" s="246"/>
      <c r="D35" s="147" t="s">
        <v>511</v>
      </c>
      <c r="E35" s="146" t="s">
        <v>512</v>
      </c>
      <c r="F35" s="146" t="s">
        <v>513</v>
      </c>
      <c r="G35" s="145" t="s">
        <v>303</v>
      </c>
      <c r="H35" s="145" t="s">
        <v>304</v>
      </c>
      <c r="I35" s="145" t="s">
        <v>462</v>
      </c>
      <c r="J35" s="145" t="s">
        <v>395</v>
      </c>
      <c r="K35" s="145" t="s">
        <v>505</v>
      </c>
      <c r="L35" s="145" t="s">
        <v>514</v>
      </c>
      <c r="M35" s="145" t="s">
        <v>1038</v>
      </c>
      <c r="N35" s="145" t="s">
        <v>274</v>
      </c>
      <c r="O35" s="145" t="s">
        <v>515</v>
      </c>
      <c r="P35" s="145" t="s">
        <v>516</v>
      </c>
      <c r="Q35" s="145" t="s">
        <v>1128</v>
      </c>
      <c r="R35" s="145" t="s">
        <v>517</v>
      </c>
      <c r="S35" s="185" t="s">
        <v>1148</v>
      </c>
      <c r="T35" s="187">
        <v>0</v>
      </c>
      <c r="U35" s="191" t="s">
        <v>1290</v>
      </c>
      <c r="V35" s="186" t="s">
        <v>1242</v>
      </c>
    </row>
    <row r="36" spans="1:22" ht="216" x14ac:dyDescent="0.2">
      <c r="A36" s="243"/>
      <c r="B36" s="243"/>
      <c r="C36" s="246"/>
      <c r="D36" s="147" t="s">
        <v>518</v>
      </c>
      <c r="E36" s="146" t="s">
        <v>519</v>
      </c>
      <c r="F36" s="146" t="s">
        <v>520</v>
      </c>
      <c r="G36" s="145" t="s">
        <v>200</v>
      </c>
      <c r="H36" s="145" t="s">
        <v>185</v>
      </c>
      <c r="I36" s="145" t="s">
        <v>521</v>
      </c>
      <c r="J36" s="145" t="s">
        <v>395</v>
      </c>
      <c r="K36" s="145" t="s">
        <v>522</v>
      </c>
      <c r="L36" s="145" t="s">
        <v>523</v>
      </c>
      <c r="M36" s="145" t="s">
        <v>1039</v>
      </c>
      <c r="N36" s="145" t="s">
        <v>1102</v>
      </c>
      <c r="O36" s="145" t="s">
        <v>524</v>
      </c>
      <c r="P36" s="145" t="s">
        <v>525</v>
      </c>
      <c r="Q36" s="145" t="s">
        <v>526</v>
      </c>
      <c r="R36" s="145" t="s">
        <v>527</v>
      </c>
      <c r="S36" s="185" t="s">
        <v>1197</v>
      </c>
      <c r="T36" s="187">
        <v>1</v>
      </c>
      <c r="U36" s="186" t="s">
        <v>1243</v>
      </c>
      <c r="V36" s="186" t="s">
        <v>1215</v>
      </c>
    </row>
    <row r="37" spans="1:22" ht="162" x14ac:dyDescent="0.2">
      <c r="A37" s="243"/>
      <c r="B37" s="243"/>
      <c r="C37" s="246" t="s">
        <v>501</v>
      </c>
      <c r="D37" s="147" t="s">
        <v>528</v>
      </c>
      <c r="E37" s="146" t="s">
        <v>529</v>
      </c>
      <c r="F37" s="146" t="s">
        <v>530</v>
      </c>
      <c r="G37" s="145" t="s">
        <v>200</v>
      </c>
      <c r="H37" s="145" t="s">
        <v>185</v>
      </c>
      <c r="I37" s="145" t="s">
        <v>374</v>
      </c>
      <c r="J37" s="145" t="s">
        <v>395</v>
      </c>
      <c r="K37" s="145" t="s">
        <v>531</v>
      </c>
      <c r="L37" s="146" t="s">
        <v>532</v>
      </c>
      <c r="M37" s="145" t="s">
        <v>1038</v>
      </c>
      <c r="N37" s="145" t="s">
        <v>274</v>
      </c>
      <c r="O37" s="145" t="s">
        <v>533</v>
      </c>
      <c r="P37" s="145" t="s">
        <v>534</v>
      </c>
      <c r="Q37" s="145" t="s">
        <v>1127</v>
      </c>
      <c r="R37" s="145" t="s">
        <v>535</v>
      </c>
      <c r="S37" s="185" t="s">
        <v>1244</v>
      </c>
      <c r="T37" s="187">
        <v>1</v>
      </c>
      <c r="U37" s="186" t="s">
        <v>1291</v>
      </c>
      <c r="V37" s="186" t="s">
        <v>1245</v>
      </c>
    </row>
    <row r="38" spans="1:22" ht="198" x14ac:dyDescent="0.2">
      <c r="A38" s="244"/>
      <c r="B38" s="244"/>
      <c r="C38" s="246"/>
      <c r="D38" s="147" t="s">
        <v>536</v>
      </c>
      <c r="E38" s="146" t="s">
        <v>537</v>
      </c>
      <c r="F38" s="146" t="s">
        <v>538</v>
      </c>
      <c r="G38" s="145" t="s">
        <v>303</v>
      </c>
      <c r="H38" s="145" t="s">
        <v>304</v>
      </c>
      <c r="I38" s="145" t="s">
        <v>539</v>
      </c>
      <c r="J38" s="145" t="s">
        <v>540</v>
      </c>
      <c r="K38" s="145" t="s">
        <v>541</v>
      </c>
      <c r="L38" s="151" t="s">
        <v>542</v>
      </c>
      <c r="M38" s="145" t="s">
        <v>1037</v>
      </c>
      <c r="N38" s="145" t="s">
        <v>274</v>
      </c>
      <c r="O38" s="151" t="s">
        <v>543</v>
      </c>
      <c r="P38" s="151" t="s">
        <v>516</v>
      </c>
      <c r="Q38" s="151" t="s">
        <v>544</v>
      </c>
      <c r="R38" s="151" t="s">
        <v>545</v>
      </c>
      <c r="S38" s="185" t="s">
        <v>1149</v>
      </c>
      <c r="T38" s="187">
        <v>1</v>
      </c>
      <c r="U38" s="186" t="s">
        <v>1292</v>
      </c>
      <c r="V38" s="186" t="s">
        <v>1215</v>
      </c>
    </row>
    <row r="39" spans="1:22" ht="324" x14ac:dyDescent="0.2">
      <c r="A39" s="240" t="s">
        <v>500</v>
      </c>
      <c r="B39" s="240" t="s">
        <v>1005</v>
      </c>
      <c r="C39" s="241" t="s">
        <v>569</v>
      </c>
      <c r="D39" s="147" t="s">
        <v>570</v>
      </c>
      <c r="E39" s="146" t="s">
        <v>1246</v>
      </c>
      <c r="F39" s="146" t="s">
        <v>571</v>
      </c>
      <c r="G39" s="139" t="s">
        <v>1049</v>
      </c>
      <c r="H39" s="139" t="s">
        <v>185</v>
      </c>
      <c r="I39" s="139" t="s">
        <v>347</v>
      </c>
      <c r="J39" s="139" t="s">
        <v>355</v>
      </c>
      <c r="K39" s="139" t="s">
        <v>572</v>
      </c>
      <c r="L39" s="139" t="s">
        <v>573</v>
      </c>
      <c r="M39" s="139" t="s">
        <v>613</v>
      </c>
      <c r="N39" s="139" t="s">
        <v>274</v>
      </c>
      <c r="O39" s="139" t="s">
        <v>1111</v>
      </c>
      <c r="P39" s="139" t="s">
        <v>574</v>
      </c>
      <c r="Q39" s="137" t="s">
        <v>1126</v>
      </c>
      <c r="R39" s="139" t="s">
        <v>1103</v>
      </c>
      <c r="S39" s="185" t="s">
        <v>1247</v>
      </c>
      <c r="T39" s="187">
        <v>1</v>
      </c>
      <c r="U39" s="186" t="s">
        <v>1293</v>
      </c>
      <c r="V39" s="186" t="s">
        <v>1294</v>
      </c>
    </row>
    <row r="40" spans="1:22" ht="198" x14ac:dyDescent="0.2">
      <c r="A40" s="240"/>
      <c r="B40" s="240"/>
      <c r="C40" s="241"/>
      <c r="D40" s="147" t="s">
        <v>575</v>
      </c>
      <c r="E40" s="146" t="s">
        <v>1104</v>
      </c>
      <c r="F40" s="146" t="s">
        <v>1105</v>
      </c>
      <c r="G40" s="178" t="s">
        <v>303</v>
      </c>
      <c r="H40" s="139" t="s">
        <v>304</v>
      </c>
      <c r="I40" s="139" t="s">
        <v>576</v>
      </c>
      <c r="J40" s="139" t="s">
        <v>355</v>
      </c>
      <c r="K40" s="139" t="s">
        <v>337</v>
      </c>
      <c r="L40" s="139" t="s">
        <v>1106</v>
      </c>
      <c r="M40" s="139" t="s">
        <v>613</v>
      </c>
      <c r="N40" s="139" t="s">
        <v>274</v>
      </c>
      <c r="O40" s="139" t="s">
        <v>577</v>
      </c>
      <c r="P40" s="139" t="s">
        <v>574</v>
      </c>
      <c r="Q40" s="137" t="s">
        <v>1125</v>
      </c>
      <c r="R40" s="139" t="s">
        <v>578</v>
      </c>
      <c r="S40" s="185" t="s">
        <v>1150</v>
      </c>
      <c r="T40" s="187">
        <v>0.6</v>
      </c>
      <c r="U40" s="186" t="s">
        <v>1295</v>
      </c>
      <c r="V40" s="186" t="s">
        <v>1296</v>
      </c>
    </row>
    <row r="41" spans="1:22" ht="390" x14ac:dyDescent="0.2">
      <c r="A41" s="240" t="s">
        <v>500</v>
      </c>
      <c r="B41" s="240" t="s">
        <v>592</v>
      </c>
      <c r="C41" s="241" t="s">
        <v>593</v>
      </c>
      <c r="D41" s="147" t="s">
        <v>594</v>
      </c>
      <c r="E41" s="146" t="s">
        <v>595</v>
      </c>
      <c r="F41" s="146" t="s">
        <v>596</v>
      </c>
      <c r="G41" s="139" t="s">
        <v>241</v>
      </c>
      <c r="H41" s="139" t="s">
        <v>185</v>
      </c>
      <c r="I41" s="139" t="s">
        <v>305</v>
      </c>
      <c r="J41" s="139" t="s">
        <v>292</v>
      </c>
      <c r="K41" s="139" t="s">
        <v>597</v>
      </c>
      <c r="L41" s="139" t="s">
        <v>1051</v>
      </c>
      <c r="M41" s="139" t="s">
        <v>679</v>
      </c>
      <c r="N41" s="139" t="s">
        <v>274</v>
      </c>
      <c r="O41" s="139" t="s">
        <v>598</v>
      </c>
      <c r="P41" s="139" t="s">
        <v>599</v>
      </c>
      <c r="Q41" s="139" t="s">
        <v>600</v>
      </c>
      <c r="R41" s="139" t="s">
        <v>601</v>
      </c>
      <c r="S41" s="185" t="s">
        <v>1151</v>
      </c>
      <c r="T41" s="187">
        <v>0.71</v>
      </c>
      <c r="U41" s="186" t="s">
        <v>1152</v>
      </c>
      <c r="V41" s="186" t="s">
        <v>1153</v>
      </c>
    </row>
    <row r="42" spans="1:22" ht="390" x14ac:dyDescent="0.2">
      <c r="A42" s="240"/>
      <c r="B42" s="240"/>
      <c r="C42" s="241"/>
      <c r="D42" s="147" t="s">
        <v>602</v>
      </c>
      <c r="E42" s="146" t="s">
        <v>603</v>
      </c>
      <c r="F42" s="146" t="s">
        <v>604</v>
      </c>
      <c r="G42" s="139" t="s">
        <v>200</v>
      </c>
      <c r="H42" s="139" t="s">
        <v>185</v>
      </c>
      <c r="I42" s="139" t="s">
        <v>305</v>
      </c>
      <c r="J42" s="139" t="s">
        <v>292</v>
      </c>
      <c r="K42" s="139" t="s">
        <v>597</v>
      </c>
      <c r="L42" s="139" t="s">
        <v>1052</v>
      </c>
      <c r="M42" s="139" t="s">
        <v>679</v>
      </c>
      <c r="N42" s="139" t="s">
        <v>274</v>
      </c>
      <c r="O42" s="139" t="s">
        <v>605</v>
      </c>
      <c r="P42" s="139" t="s">
        <v>599</v>
      </c>
      <c r="Q42" s="139" t="s">
        <v>606</v>
      </c>
      <c r="R42" s="139" t="s">
        <v>607</v>
      </c>
      <c r="S42" s="185" t="s">
        <v>1151</v>
      </c>
      <c r="T42" s="187">
        <v>0.71</v>
      </c>
      <c r="U42" s="186" t="s">
        <v>1152</v>
      </c>
      <c r="V42" s="186" t="s">
        <v>1153</v>
      </c>
    </row>
    <row r="43" spans="1:22" ht="409.5" x14ac:dyDescent="0.2">
      <c r="A43" s="240"/>
      <c r="B43" s="240"/>
      <c r="C43" s="241"/>
      <c r="D43" s="147" t="s">
        <v>608</v>
      </c>
      <c r="E43" s="146" t="s">
        <v>609</v>
      </c>
      <c r="F43" s="146" t="s">
        <v>610</v>
      </c>
      <c r="G43" s="139" t="s">
        <v>303</v>
      </c>
      <c r="H43" s="139" t="s">
        <v>304</v>
      </c>
      <c r="I43" s="139" t="s">
        <v>611</v>
      </c>
      <c r="J43" s="139" t="s">
        <v>217</v>
      </c>
      <c r="K43" s="139" t="s">
        <v>612</v>
      </c>
      <c r="L43" s="139" t="s">
        <v>1052</v>
      </c>
      <c r="M43" s="139" t="s">
        <v>613</v>
      </c>
      <c r="N43" s="139" t="s">
        <v>274</v>
      </c>
      <c r="O43" s="139" t="s">
        <v>614</v>
      </c>
      <c r="P43" s="139" t="s">
        <v>599</v>
      </c>
      <c r="Q43" s="139" t="s">
        <v>1124</v>
      </c>
      <c r="R43" s="139" t="s">
        <v>615</v>
      </c>
      <c r="S43" s="185" t="s">
        <v>1151</v>
      </c>
      <c r="T43" s="187">
        <v>0.71</v>
      </c>
      <c r="U43" s="186" t="s">
        <v>1152</v>
      </c>
      <c r="V43" s="186" t="s">
        <v>1153</v>
      </c>
    </row>
    <row r="44" spans="1:22" ht="409.5" x14ac:dyDescent="0.2">
      <c r="A44" s="240"/>
      <c r="B44" s="240"/>
      <c r="C44" s="241"/>
      <c r="D44" s="147" t="s">
        <v>616</v>
      </c>
      <c r="E44" s="146" t="s">
        <v>609</v>
      </c>
      <c r="F44" s="146" t="s">
        <v>610</v>
      </c>
      <c r="G44" s="158" t="s">
        <v>303</v>
      </c>
      <c r="H44" s="139" t="s">
        <v>304</v>
      </c>
      <c r="I44" s="139" t="s">
        <v>611</v>
      </c>
      <c r="J44" s="139" t="s">
        <v>217</v>
      </c>
      <c r="K44" s="139" t="s">
        <v>612</v>
      </c>
      <c r="L44" s="139" t="s">
        <v>1052</v>
      </c>
      <c r="M44" s="139" t="s">
        <v>613</v>
      </c>
      <c r="N44" s="139" t="s">
        <v>274</v>
      </c>
      <c r="O44" s="139" t="s">
        <v>617</v>
      </c>
      <c r="P44" s="139" t="s">
        <v>599</v>
      </c>
      <c r="Q44" s="139" t="s">
        <v>1124</v>
      </c>
      <c r="R44" s="139" t="s">
        <v>618</v>
      </c>
      <c r="S44" s="185" t="s">
        <v>1154</v>
      </c>
      <c r="T44" s="187">
        <v>0.54</v>
      </c>
      <c r="U44" s="186" t="s">
        <v>1155</v>
      </c>
      <c r="V44" s="186" t="s">
        <v>1156</v>
      </c>
    </row>
    <row r="45" spans="1:22" ht="165" customHeight="1" x14ac:dyDescent="0.2">
      <c r="A45" s="237" t="s">
        <v>500</v>
      </c>
      <c r="B45" s="237" t="s">
        <v>670</v>
      </c>
      <c r="C45" s="173" t="s">
        <v>631</v>
      </c>
      <c r="D45" s="168" t="s">
        <v>632</v>
      </c>
      <c r="E45" s="140" t="s">
        <v>633</v>
      </c>
      <c r="F45" s="139" t="s">
        <v>634</v>
      </c>
      <c r="G45" s="139" t="s">
        <v>303</v>
      </c>
      <c r="H45" s="139" t="s">
        <v>304</v>
      </c>
      <c r="I45" s="139" t="s">
        <v>394</v>
      </c>
      <c r="J45" s="139" t="s">
        <v>395</v>
      </c>
      <c r="K45" s="139" t="s">
        <v>376</v>
      </c>
      <c r="L45" s="139" t="s">
        <v>635</v>
      </c>
      <c r="M45" s="139" t="s">
        <v>613</v>
      </c>
      <c r="N45" s="139" t="s">
        <v>274</v>
      </c>
      <c r="O45" s="139" t="s">
        <v>636</v>
      </c>
      <c r="P45" s="139" t="s">
        <v>379</v>
      </c>
      <c r="Q45" s="139" t="s">
        <v>380</v>
      </c>
      <c r="R45" s="139" t="s">
        <v>398</v>
      </c>
      <c r="S45" s="185" t="s">
        <v>1158</v>
      </c>
      <c r="T45" s="187">
        <v>1</v>
      </c>
      <c r="U45" s="186" t="s">
        <v>1248</v>
      </c>
      <c r="V45" s="186" t="s">
        <v>1157</v>
      </c>
    </row>
    <row r="46" spans="1:22" ht="234" x14ac:dyDescent="0.2">
      <c r="A46" s="238"/>
      <c r="B46" s="238"/>
      <c r="C46" s="241" t="s">
        <v>631</v>
      </c>
      <c r="D46" s="175" t="s">
        <v>637</v>
      </c>
      <c r="E46" s="140" t="s">
        <v>638</v>
      </c>
      <c r="F46" s="139" t="s">
        <v>639</v>
      </c>
      <c r="G46" s="139" t="s">
        <v>373</v>
      </c>
      <c r="H46" s="139" t="s">
        <v>185</v>
      </c>
      <c r="I46" s="139" t="s">
        <v>640</v>
      </c>
      <c r="J46" s="139" t="s">
        <v>470</v>
      </c>
      <c r="K46" s="139" t="s">
        <v>388</v>
      </c>
      <c r="L46" s="139" t="s">
        <v>641</v>
      </c>
      <c r="M46" s="139" t="s">
        <v>1041</v>
      </c>
      <c r="N46" s="139" t="s">
        <v>642</v>
      </c>
      <c r="O46" s="139" t="s">
        <v>643</v>
      </c>
      <c r="P46" s="139" t="s">
        <v>630</v>
      </c>
      <c r="Q46" s="139" t="s">
        <v>380</v>
      </c>
      <c r="R46" s="139" t="s">
        <v>644</v>
      </c>
      <c r="S46" s="185" t="s">
        <v>1198</v>
      </c>
      <c r="T46" s="187">
        <v>1</v>
      </c>
      <c r="U46" s="186" t="s">
        <v>1199</v>
      </c>
      <c r="V46" s="186" t="s">
        <v>1215</v>
      </c>
    </row>
    <row r="47" spans="1:22" ht="108" x14ac:dyDescent="0.2">
      <c r="A47" s="239"/>
      <c r="B47" s="239"/>
      <c r="C47" s="241"/>
      <c r="D47" s="175" t="s">
        <v>645</v>
      </c>
      <c r="E47" s="140" t="s">
        <v>646</v>
      </c>
      <c r="F47" s="139" t="s">
        <v>647</v>
      </c>
      <c r="G47" s="139" t="s">
        <v>200</v>
      </c>
      <c r="H47" s="139" t="s">
        <v>185</v>
      </c>
      <c r="I47" s="139" t="s">
        <v>640</v>
      </c>
      <c r="J47" s="139" t="s">
        <v>395</v>
      </c>
      <c r="K47" s="139" t="s">
        <v>648</v>
      </c>
      <c r="L47" s="139" t="s">
        <v>649</v>
      </c>
      <c r="M47" s="139" t="s">
        <v>1040</v>
      </c>
      <c r="N47" s="139" t="s">
        <v>650</v>
      </c>
      <c r="O47" s="139" t="s">
        <v>651</v>
      </c>
      <c r="P47" s="139" t="s">
        <v>630</v>
      </c>
      <c r="Q47" s="176" t="s">
        <v>380</v>
      </c>
      <c r="R47" s="139" t="s">
        <v>652</v>
      </c>
      <c r="S47" s="185" t="s">
        <v>1196</v>
      </c>
      <c r="T47" s="187" t="s">
        <v>1196</v>
      </c>
      <c r="U47" s="186" t="s">
        <v>1200</v>
      </c>
      <c r="V47" s="186" t="s">
        <v>1297</v>
      </c>
    </row>
    <row r="48" spans="1:22" ht="324" x14ac:dyDescent="0.2">
      <c r="A48" s="242" t="s">
        <v>671</v>
      </c>
      <c r="B48" s="242" t="s">
        <v>1003</v>
      </c>
      <c r="C48" s="130" t="s">
        <v>672</v>
      </c>
      <c r="D48" s="147" t="s">
        <v>673</v>
      </c>
      <c r="E48" s="146" t="s">
        <v>674</v>
      </c>
      <c r="F48" s="146" t="s">
        <v>675</v>
      </c>
      <c r="G48" s="145" t="s">
        <v>373</v>
      </c>
      <c r="H48" s="145" t="s">
        <v>676</v>
      </c>
      <c r="I48" s="145" t="s">
        <v>216</v>
      </c>
      <c r="J48" s="145" t="s">
        <v>306</v>
      </c>
      <c r="K48" s="145" t="s">
        <v>677</v>
      </c>
      <c r="L48" s="145" t="s">
        <v>678</v>
      </c>
      <c r="M48" s="145" t="s">
        <v>679</v>
      </c>
      <c r="N48" s="145"/>
      <c r="O48" s="145" t="s">
        <v>680</v>
      </c>
      <c r="P48" s="145" t="s">
        <v>681</v>
      </c>
      <c r="Q48" s="145" t="s">
        <v>1112</v>
      </c>
      <c r="R48" s="145" t="s">
        <v>682</v>
      </c>
      <c r="S48" s="185" t="s">
        <v>1249</v>
      </c>
      <c r="T48" s="187">
        <v>1</v>
      </c>
      <c r="U48" s="186" t="s">
        <v>1250</v>
      </c>
      <c r="V48" s="186" t="s">
        <v>1215</v>
      </c>
    </row>
    <row r="49" spans="1:22" ht="306" x14ac:dyDescent="0.2">
      <c r="A49" s="243"/>
      <c r="B49" s="243"/>
      <c r="C49" s="246" t="s">
        <v>672</v>
      </c>
      <c r="D49" s="147" t="s">
        <v>683</v>
      </c>
      <c r="E49" s="146" t="s">
        <v>684</v>
      </c>
      <c r="F49" s="146" t="s">
        <v>685</v>
      </c>
      <c r="G49" s="145" t="s">
        <v>686</v>
      </c>
      <c r="H49" s="145" t="s">
        <v>676</v>
      </c>
      <c r="I49" s="145" t="s">
        <v>216</v>
      </c>
      <c r="J49" s="145" t="s">
        <v>306</v>
      </c>
      <c r="K49" s="145" t="s">
        <v>677</v>
      </c>
      <c r="L49" s="145" t="s">
        <v>687</v>
      </c>
      <c r="M49" s="145" t="s">
        <v>1042</v>
      </c>
      <c r="N49" s="145"/>
      <c r="O49" s="145" t="s">
        <v>688</v>
      </c>
      <c r="P49" s="145" t="s">
        <v>681</v>
      </c>
      <c r="Q49" s="145" t="s">
        <v>1113</v>
      </c>
      <c r="R49" s="145" t="s">
        <v>689</v>
      </c>
      <c r="S49" s="185" t="s">
        <v>1214</v>
      </c>
      <c r="T49" s="187">
        <v>1</v>
      </c>
      <c r="U49" s="186" t="s">
        <v>1251</v>
      </c>
      <c r="V49" s="186" t="s">
        <v>1215</v>
      </c>
    </row>
    <row r="50" spans="1:22" ht="180" x14ac:dyDescent="0.25">
      <c r="A50" s="244"/>
      <c r="B50" s="244"/>
      <c r="C50" s="246"/>
      <c r="D50" s="147" t="s">
        <v>690</v>
      </c>
      <c r="E50" s="146" t="s">
        <v>691</v>
      </c>
      <c r="F50" s="146" t="s">
        <v>692</v>
      </c>
      <c r="G50" s="145" t="s">
        <v>303</v>
      </c>
      <c r="H50" s="145" t="s">
        <v>693</v>
      </c>
      <c r="I50" s="145" t="s">
        <v>694</v>
      </c>
      <c r="J50" s="145" t="s">
        <v>306</v>
      </c>
      <c r="K50" s="145" t="s">
        <v>308</v>
      </c>
      <c r="L50" s="145" t="s">
        <v>695</v>
      </c>
      <c r="M50" s="145" t="s">
        <v>1033</v>
      </c>
      <c r="N50" s="165"/>
      <c r="O50" s="145" t="s">
        <v>696</v>
      </c>
      <c r="P50" s="145" t="s">
        <v>681</v>
      </c>
      <c r="Q50" s="145" t="s">
        <v>526</v>
      </c>
      <c r="R50" s="145" t="s">
        <v>697</v>
      </c>
      <c r="S50" s="185" t="s">
        <v>1159</v>
      </c>
      <c r="T50" s="187">
        <v>1</v>
      </c>
      <c r="U50" s="186" t="s">
        <v>1160</v>
      </c>
      <c r="V50" s="186" t="s">
        <v>1298</v>
      </c>
    </row>
    <row r="51" spans="1:22" ht="126" x14ac:dyDescent="0.2">
      <c r="A51" s="237" t="s">
        <v>671</v>
      </c>
      <c r="B51" s="237" t="s">
        <v>776</v>
      </c>
      <c r="C51" s="241" t="s">
        <v>1053</v>
      </c>
      <c r="D51" s="168" t="s">
        <v>718</v>
      </c>
      <c r="E51" s="140" t="s">
        <v>719</v>
      </c>
      <c r="F51" s="141" t="s">
        <v>720</v>
      </c>
      <c r="G51" s="139" t="s">
        <v>200</v>
      </c>
      <c r="H51" s="139" t="s">
        <v>185</v>
      </c>
      <c r="I51" s="139" t="s">
        <v>721</v>
      </c>
      <c r="J51" s="139" t="s">
        <v>722</v>
      </c>
      <c r="K51" s="139" t="s">
        <v>723</v>
      </c>
      <c r="L51" s="139" t="s">
        <v>1054</v>
      </c>
      <c r="M51" s="139" t="s">
        <v>463</v>
      </c>
      <c r="N51" s="139" t="s">
        <v>274</v>
      </c>
      <c r="O51" s="143" t="s">
        <v>1055</v>
      </c>
      <c r="P51" s="139" t="s">
        <v>1056</v>
      </c>
      <c r="Q51" s="139" t="s">
        <v>526</v>
      </c>
      <c r="R51" s="139" t="s">
        <v>724</v>
      </c>
      <c r="S51" s="185" t="s">
        <v>1201</v>
      </c>
      <c r="T51" s="187">
        <v>1</v>
      </c>
      <c r="U51" s="186" t="s">
        <v>1299</v>
      </c>
      <c r="V51" s="186" t="s">
        <v>1215</v>
      </c>
    </row>
    <row r="52" spans="1:22" ht="162" x14ac:dyDescent="0.2">
      <c r="A52" s="238"/>
      <c r="B52" s="238"/>
      <c r="C52" s="241"/>
      <c r="D52" s="168" t="s">
        <v>725</v>
      </c>
      <c r="E52" s="140" t="s">
        <v>726</v>
      </c>
      <c r="F52" s="155" t="s">
        <v>727</v>
      </c>
      <c r="G52" s="139" t="s">
        <v>200</v>
      </c>
      <c r="H52" s="139" t="s">
        <v>185</v>
      </c>
      <c r="I52" s="139" t="s">
        <v>728</v>
      </c>
      <c r="J52" s="139" t="s">
        <v>729</v>
      </c>
      <c r="K52" s="139" t="s">
        <v>730</v>
      </c>
      <c r="L52" s="139" t="s">
        <v>731</v>
      </c>
      <c r="M52" s="139" t="s">
        <v>1036</v>
      </c>
      <c r="N52" s="139" t="s">
        <v>732</v>
      </c>
      <c r="O52" s="139" t="s">
        <v>733</v>
      </c>
      <c r="P52" s="139" t="s">
        <v>1056</v>
      </c>
      <c r="Q52" s="139" t="s">
        <v>734</v>
      </c>
      <c r="R52" s="139" t="s">
        <v>1057</v>
      </c>
      <c r="S52" s="185" t="s">
        <v>1202</v>
      </c>
      <c r="T52" s="194">
        <v>0.82669999999999999</v>
      </c>
      <c r="U52" s="186" t="s">
        <v>1203</v>
      </c>
      <c r="V52" s="186" t="s">
        <v>1300</v>
      </c>
    </row>
    <row r="53" spans="1:22" ht="144" x14ac:dyDescent="0.2">
      <c r="A53" s="238"/>
      <c r="B53" s="238"/>
      <c r="C53" s="241" t="s">
        <v>1053</v>
      </c>
      <c r="D53" s="168" t="s">
        <v>735</v>
      </c>
      <c r="E53" s="140" t="s">
        <v>736</v>
      </c>
      <c r="F53" s="155" t="s">
        <v>737</v>
      </c>
      <c r="G53" s="139" t="s">
        <v>200</v>
      </c>
      <c r="H53" s="139" t="s">
        <v>185</v>
      </c>
      <c r="I53" s="139" t="s">
        <v>728</v>
      </c>
      <c r="J53" s="139" t="s">
        <v>738</v>
      </c>
      <c r="K53" s="139" t="s">
        <v>739</v>
      </c>
      <c r="L53" s="139" t="s">
        <v>740</v>
      </c>
      <c r="M53" s="139" t="s">
        <v>679</v>
      </c>
      <c r="N53" s="139" t="s">
        <v>274</v>
      </c>
      <c r="O53" s="143" t="s">
        <v>741</v>
      </c>
      <c r="P53" s="139" t="s">
        <v>1056</v>
      </c>
      <c r="Q53" s="143" t="s">
        <v>1122</v>
      </c>
      <c r="R53" s="139" t="s">
        <v>742</v>
      </c>
      <c r="S53" s="185" t="s">
        <v>1196</v>
      </c>
      <c r="T53" s="187">
        <v>0</v>
      </c>
      <c r="U53" s="186" t="s">
        <v>1216</v>
      </c>
      <c r="V53" s="186" t="s">
        <v>1301</v>
      </c>
    </row>
    <row r="54" spans="1:22" ht="126" x14ac:dyDescent="0.2">
      <c r="A54" s="238"/>
      <c r="B54" s="238"/>
      <c r="C54" s="241"/>
      <c r="D54" s="168" t="s">
        <v>743</v>
      </c>
      <c r="E54" s="140" t="s">
        <v>744</v>
      </c>
      <c r="F54" s="156" t="s">
        <v>745</v>
      </c>
      <c r="G54" s="139" t="s">
        <v>373</v>
      </c>
      <c r="H54" s="139" t="s">
        <v>185</v>
      </c>
      <c r="I54" s="139" t="s">
        <v>728</v>
      </c>
      <c r="J54" s="139" t="s">
        <v>1058</v>
      </c>
      <c r="K54" s="139" t="s">
        <v>746</v>
      </c>
      <c r="L54" s="139" t="s">
        <v>747</v>
      </c>
      <c r="M54" s="139" t="s">
        <v>1033</v>
      </c>
      <c r="N54" s="139" t="s">
        <v>274</v>
      </c>
      <c r="O54" s="139" t="s">
        <v>748</v>
      </c>
      <c r="P54" s="139" t="s">
        <v>1056</v>
      </c>
      <c r="Q54" s="145" t="s">
        <v>1123</v>
      </c>
      <c r="R54" s="145" t="s">
        <v>1059</v>
      </c>
      <c r="S54" s="185" t="s">
        <v>1252</v>
      </c>
      <c r="T54" s="187">
        <v>1</v>
      </c>
      <c r="U54" s="186" t="s">
        <v>1217</v>
      </c>
      <c r="V54" s="186" t="s">
        <v>1218</v>
      </c>
    </row>
    <row r="55" spans="1:22" ht="144" x14ac:dyDescent="0.2">
      <c r="A55" s="238"/>
      <c r="B55" s="238"/>
      <c r="C55" s="241" t="s">
        <v>1053</v>
      </c>
      <c r="D55" s="168" t="s">
        <v>749</v>
      </c>
      <c r="E55" s="140" t="s">
        <v>750</v>
      </c>
      <c r="F55" s="156" t="s">
        <v>751</v>
      </c>
      <c r="G55" s="139" t="s">
        <v>303</v>
      </c>
      <c r="H55" s="139" t="s">
        <v>304</v>
      </c>
      <c r="I55" s="139" t="s">
        <v>752</v>
      </c>
      <c r="J55" s="139" t="s">
        <v>722</v>
      </c>
      <c r="K55" s="139" t="s">
        <v>753</v>
      </c>
      <c r="L55" s="139" t="s">
        <v>754</v>
      </c>
      <c r="M55" s="139" t="s">
        <v>463</v>
      </c>
      <c r="N55" s="139" t="s">
        <v>274</v>
      </c>
      <c r="O55" s="139" t="s">
        <v>755</v>
      </c>
      <c r="P55" s="139" t="s">
        <v>1056</v>
      </c>
      <c r="Q55" s="139" t="s">
        <v>1123</v>
      </c>
      <c r="R55" s="139" t="s">
        <v>1060</v>
      </c>
      <c r="S55" s="185" t="s">
        <v>1161</v>
      </c>
      <c r="T55" s="187">
        <v>1</v>
      </c>
      <c r="U55" s="186" t="s">
        <v>1162</v>
      </c>
      <c r="V55" s="186" t="s">
        <v>1302</v>
      </c>
    </row>
    <row r="56" spans="1:22" ht="162" x14ac:dyDescent="0.2">
      <c r="A56" s="239"/>
      <c r="B56" s="239"/>
      <c r="C56" s="241"/>
      <c r="D56" s="168" t="s">
        <v>756</v>
      </c>
      <c r="E56" s="140" t="s">
        <v>757</v>
      </c>
      <c r="F56" s="155" t="s">
        <v>758</v>
      </c>
      <c r="G56" s="139" t="s">
        <v>303</v>
      </c>
      <c r="H56" s="139" t="s">
        <v>304</v>
      </c>
      <c r="I56" s="139" t="s">
        <v>759</v>
      </c>
      <c r="J56" s="139" t="s">
        <v>722</v>
      </c>
      <c r="K56" s="139" t="s">
        <v>434</v>
      </c>
      <c r="L56" s="158" t="s">
        <v>760</v>
      </c>
      <c r="M56" s="139" t="s">
        <v>613</v>
      </c>
      <c r="N56" s="139" t="s">
        <v>274</v>
      </c>
      <c r="O56" s="140" t="s">
        <v>761</v>
      </c>
      <c r="P56" s="139" t="s">
        <v>1056</v>
      </c>
      <c r="Q56" s="142" t="s">
        <v>380</v>
      </c>
      <c r="R56" s="143" t="s">
        <v>762</v>
      </c>
      <c r="S56" s="185" t="s">
        <v>1163</v>
      </c>
      <c r="T56" s="187">
        <v>1</v>
      </c>
      <c r="U56" s="186" t="s">
        <v>1164</v>
      </c>
      <c r="V56" s="186" t="s">
        <v>1165</v>
      </c>
    </row>
    <row r="57" spans="1:22" ht="234" x14ac:dyDescent="0.2">
      <c r="A57" s="245" t="s">
        <v>671</v>
      </c>
      <c r="B57" s="245" t="s">
        <v>814</v>
      </c>
      <c r="C57" s="246" t="s">
        <v>777</v>
      </c>
      <c r="D57" s="147" t="s">
        <v>778</v>
      </c>
      <c r="E57" s="146" t="s">
        <v>779</v>
      </c>
      <c r="F57" s="146" t="s">
        <v>780</v>
      </c>
      <c r="G57" s="145" t="s">
        <v>373</v>
      </c>
      <c r="H57" s="145" t="s">
        <v>185</v>
      </c>
      <c r="I57" s="145" t="s">
        <v>781</v>
      </c>
      <c r="J57" s="145" t="s">
        <v>355</v>
      </c>
      <c r="K57" s="145" t="s">
        <v>572</v>
      </c>
      <c r="L57" s="145" t="s">
        <v>782</v>
      </c>
      <c r="M57" s="145" t="s">
        <v>1038</v>
      </c>
      <c r="N57" s="145" t="s">
        <v>783</v>
      </c>
      <c r="O57" s="145" t="s">
        <v>784</v>
      </c>
      <c r="P57" s="145" t="s">
        <v>785</v>
      </c>
      <c r="Q57" s="153" t="s">
        <v>1114</v>
      </c>
      <c r="R57" s="145" t="s">
        <v>786</v>
      </c>
      <c r="S57" s="185" t="s">
        <v>1261</v>
      </c>
      <c r="T57" s="187">
        <v>1</v>
      </c>
      <c r="U57" s="186" t="s">
        <v>1262</v>
      </c>
      <c r="V57" s="186" t="s">
        <v>1264</v>
      </c>
    </row>
    <row r="58" spans="1:22" ht="324" x14ac:dyDescent="0.2">
      <c r="A58" s="245"/>
      <c r="B58" s="245"/>
      <c r="C58" s="246"/>
      <c r="D58" s="147" t="s">
        <v>787</v>
      </c>
      <c r="E58" s="146" t="s">
        <v>788</v>
      </c>
      <c r="F58" s="146" t="s">
        <v>789</v>
      </c>
      <c r="G58" s="145" t="s">
        <v>200</v>
      </c>
      <c r="H58" s="145" t="s">
        <v>185</v>
      </c>
      <c r="I58" s="145" t="s">
        <v>781</v>
      </c>
      <c r="J58" s="145" t="s">
        <v>355</v>
      </c>
      <c r="K58" s="145" t="s">
        <v>572</v>
      </c>
      <c r="L58" s="145" t="s">
        <v>790</v>
      </c>
      <c r="M58" s="145" t="s">
        <v>1038</v>
      </c>
      <c r="N58" s="145" t="s">
        <v>783</v>
      </c>
      <c r="O58" s="145" t="s">
        <v>791</v>
      </c>
      <c r="P58" s="145" t="s">
        <v>785</v>
      </c>
      <c r="Q58" s="153" t="s">
        <v>1115</v>
      </c>
      <c r="R58" s="145" t="s">
        <v>792</v>
      </c>
      <c r="S58" s="185" t="s">
        <v>1263</v>
      </c>
      <c r="T58" s="187">
        <v>1</v>
      </c>
      <c r="U58" s="186" t="s">
        <v>1260</v>
      </c>
      <c r="V58" s="186" t="s">
        <v>1264</v>
      </c>
    </row>
    <row r="59" spans="1:22" ht="234" x14ac:dyDescent="0.2">
      <c r="A59" s="245"/>
      <c r="B59" s="245"/>
      <c r="C59" s="246"/>
      <c r="D59" s="147" t="s">
        <v>793</v>
      </c>
      <c r="E59" s="151" t="s">
        <v>794</v>
      </c>
      <c r="F59" s="146" t="s">
        <v>795</v>
      </c>
      <c r="G59" s="145" t="s">
        <v>200</v>
      </c>
      <c r="H59" s="159" t="s">
        <v>185</v>
      </c>
      <c r="I59" s="145" t="s">
        <v>781</v>
      </c>
      <c r="J59" s="145" t="s">
        <v>355</v>
      </c>
      <c r="K59" s="145" t="s">
        <v>572</v>
      </c>
      <c r="L59" s="145" t="s">
        <v>796</v>
      </c>
      <c r="M59" s="145" t="s">
        <v>1038</v>
      </c>
      <c r="N59" s="145" t="s">
        <v>783</v>
      </c>
      <c r="O59" s="145" t="s">
        <v>797</v>
      </c>
      <c r="P59" s="145" t="s">
        <v>785</v>
      </c>
      <c r="Q59" s="153" t="s">
        <v>1116</v>
      </c>
      <c r="R59" s="145" t="s">
        <v>798</v>
      </c>
      <c r="S59" s="185" t="s">
        <v>1261</v>
      </c>
      <c r="T59" s="187">
        <v>1</v>
      </c>
      <c r="U59" s="186" t="s">
        <v>1262</v>
      </c>
      <c r="V59" s="186" t="s">
        <v>1264</v>
      </c>
    </row>
    <row r="60" spans="1:22" ht="241.5" customHeight="1" x14ac:dyDescent="0.2">
      <c r="A60" s="245"/>
      <c r="B60" s="245"/>
      <c r="C60" s="246"/>
      <c r="D60" s="147" t="s">
        <v>799</v>
      </c>
      <c r="E60" s="151" t="s">
        <v>800</v>
      </c>
      <c r="F60" s="146" t="s">
        <v>801</v>
      </c>
      <c r="G60" s="159" t="s">
        <v>303</v>
      </c>
      <c r="H60" s="159" t="s">
        <v>304</v>
      </c>
      <c r="I60" s="159" t="s">
        <v>781</v>
      </c>
      <c r="J60" s="159" t="s">
        <v>802</v>
      </c>
      <c r="K60" s="159" t="s">
        <v>572</v>
      </c>
      <c r="L60" s="145" t="s">
        <v>803</v>
      </c>
      <c r="M60" s="145" t="s">
        <v>1043</v>
      </c>
      <c r="N60" s="145" t="s">
        <v>783</v>
      </c>
      <c r="O60" s="145" t="s">
        <v>797</v>
      </c>
      <c r="P60" s="145" t="s">
        <v>785</v>
      </c>
      <c r="Q60" s="153" t="s">
        <v>1116</v>
      </c>
      <c r="R60" s="145" t="s">
        <v>804</v>
      </c>
      <c r="S60" s="185" t="s">
        <v>1261</v>
      </c>
      <c r="T60" s="187">
        <v>1</v>
      </c>
      <c r="U60" s="186" t="s">
        <v>1262</v>
      </c>
      <c r="V60" s="186" t="s">
        <v>1264</v>
      </c>
    </row>
    <row r="61" spans="1:22" ht="409.5" customHeight="1" x14ac:dyDescent="0.2">
      <c r="A61" s="240" t="s">
        <v>671</v>
      </c>
      <c r="B61" s="240" t="s">
        <v>815</v>
      </c>
      <c r="C61" s="241" t="s">
        <v>816</v>
      </c>
      <c r="D61" s="164" t="s">
        <v>817</v>
      </c>
      <c r="E61" s="163" t="s">
        <v>1061</v>
      </c>
      <c r="F61" s="166" t="s">
        <v>818</v>
      </c>
      <c r="G61" s="143" t="s">
        <v>303</v>
      </c>
      <c r="H61" s="143" t="s">
        <v>304</v>
      </c>
      <c r="I61" s="139" t="s">
        <v>819</v>
      </c>
      <c r="J61" s="139" t="s">
        <v>820</v>
      </c>
      <c r="K61" s="139" t="s">
        <v>821</v>
      </c>
      <c r="L61" s="139" t="s">
        <v>822</v>
      </c>
      <c r="M61" s="139" t="s">
        <v>679</v>
      </c>
      <c r="N61" s="139" t="s">
        <v>823</v>
      </c>
      <c r="O61" s="139" t="s">
        <v>824</v>
      </c>
      <c r="P61" s="139" t="s">
        <v>825</v>
      </c>
      <c r="Q61" s="137" t="s">
        <v>1117</v>
      </c>
      <c r="R61" s="139" t="s">
        <v>826</v>
      </c>
      <c r="S61" s="185" t="s">
        <v>1166</v>
      </c>
      <c r="T61" s="187">
        <v>1</v>
      </c>
      <c r="U61" s="186" t="s">
        <v>1303</v>
      </c>
      <c r="V61" s="195" t="s">
        <v>1304</v>
      </c>
    </row>
    <row r="62" spans="1:22" ht="360" x14ac:dyDescent="0.2">
      <c r="A62" s="240"/>
      <c r="B62" s="240"/>
      <c r="C62" s="241"/>
      <c r="D62" s="167" t="s">
        <v>827</v>
      </c>
      <c r="E62" s="163" t="s">
        <v>1006</v>
      </c>
      <c r="F62" s="163" t="s">
        <v>1007</v>
      </c>
      <c r="G62" s="139" t="s">
        <v>200</v>
      </c>
      <c r="H62" s="139" t="s">
        <v>185</v>
      </c>
      <c r="I62" s="139" t="s">
        <v>819</v>
      </c>
      <c r="J62" s="139" t="s">
        <v>820</v>
      </c>
      <c r="K62" s="139" t="s">
        <v>821</v>
      </c>
      <c r="L62" s="139" t="s">
        <v>828</v>
      </c>
      <c r="M62" s="139" t="s">
        <v>1044</v>
      </c>
      <c r="N62" s="139" t="s">
        <v>823</v>
      </c>
      <c r="O62" s="143" t="s">
        <v>829</v>
      </c>
      <c r="P62" s="139" t="s">
        <v>825</v>
      </c>
      <c r="Q62" s="137" t="s">
        <v>1118</v>
      </c>
      <c r="R62" s="139" t="s">
        <v>830</v>
      </c>
      <c r="S62" s="185" t="s">
        <v>1219</v>
      </c>
      <c r="T62" s="187">
        <v>1</v>
      </c>
      <c r="U62" s="186" t="s">
        <v>1253</v>
      </c>
      <c r="V62" s="186" t="s">
        <v>1215</v>
      </c>
    </row>
    <row r="63" spans="1:22" ht="378" x14ac:dyDescent="0.2">
      <c r="A63" s="240"/>
      <c r="B63" s="240"/>
      <c r="C63" s="241"/>
      <c r="D63" s="168" t="s">
        <v>831</v>
      </c>
      <c r="E63" s="140" t="s">
        <v>1062</v>
      </c>
      <c r="F63" s="155" t="s">
        <v>1063</v>
      </c>
      <c r="G63" s="139" t="s">
        <v>200</v>
      </c>
      <c r="H63" s="139" t="s">
        <v>185</v>
      </c>
      <c r="I63" s="139" t="s">
        <v>832</v>
      </c>
      <c r="J63" s="139" t="s">
        <v>820</v>
      </c>
      <c r="K63" s="139" t="s">
        <v>821</v>
      </c>
      <c r="L63" s="139" t="s">
        <v>833</v>
      </c>
      <c r="M63" s="139" t="s">
        <v>1036</v>
      </c>
      <c r="N63" s="139" t="s">
        <v>823</v>
      </c>
      <c r="O63" s="139" t="s">
        <v>1064</v>
      </c>
      <c r="P63" s="139" t="s">
        <v>825</v>
      </c>
      <c r="Q63" s="139" t="s">
        <v>1119</v>
      </c>
      <c r="R63" s="139" t="s">
        <v>834</v>
      </c>
      <c r="S63" s="185" t="s">
        <v>834</v>
      </c>
      <c r="T63" s="187">
        <v>1</v>
      </c>
      <c r="U63" s="186" t="s">
        <v>1220</v>
      </c>
      <c r="V63" s="186" t="s">
        <v>1215</v>
      </c>
    </row>
    <row r="64" spans="1:22" ht="378" x14ac:dyDescent="0.2">
      <c r="A64" s="240" t="s">
        <v>671</v>
      </c>
      <c r="B64" s="240" t="s">
        <v>856</v>
      </c>
      <c r="C64" s="241" t="s">
        <v>1065</v>
      </c>
      <c r="D64" s="147" t="s">
        <v>857</v>
      </c>
      <c r="E64" s="146" t="s">
        <v>1066</v>
      </c>
      <c r="F64" s="146" t="s">
        <v>858</v>
      </c>
      <c r="G64" s="139" t="s">
        <v>200</v>
      </c>
      <c r="H64" s="139" t="s">
        <v>185</v>
      </c>
      <c r="I64" s="139" t="s">
        <v>859</v>
      </c>
      <c r="J64" s="139" t="s">
        <v>860</v>
      </c>
      <c r="K64" s="139" t="s">
        <v>861</v>
      </c>
      <c r="L64" s="139" t="s">
        <v>862</v>
      </c>
      <c r="M64" s="139" t="s">
        <v>613</v>
      </c>
      <c r="N64" s="139" t="s">
        <v>274</v>
      </c>
      <c r="O64" s="139" t="s">
        <v>1067</v>
      </c>
      <c r="P64" s="139" t="s">
        <v>863</v>
      </c>
      <c r="Q64" s="137" t="s">
        <v>1118</v>
      </c>
      <c r="R64" s="139" t="s">
        <v>864</v>
      </c>
      <c r="S64" s="185" t="s">
        <v>1205</v>
      </c>
      <c r="T64" s="187">
        <v>1</v>
      </c>
      <c r="U64" s="186" t="s">
        <v>1204</v>
      </c>
      <c r="V64" s="186" t="s">
        <v>1206</v>
      </c>
    </row>
    <row r="65" spans="1:22" ht="306" x14ac:dyDescent="0.2">
      <c r="A65" s="240"/>
      <c r="B65" s="240"/>
      <c r="C65" s="241"/>
      <c r="D65" s="147" t="s">
        <v>865</v>
      </c>
      <c r="E65" s="146" t="s">
        <v>866</v>
      </c>
      <c r="F65" s="146" t="s">
        <v>867</v>
      </c>
      <c r="G65" s="139" t="s">
        <v>200</v>
      </c>
      <c r="H65" s="139" t="s">
        <v>185</v>
      </c>
      <c r="I65" s="139" t="s">
        <v>859</v>
      </c>
      <c r="J65" s="139" t="s">
        <v>860</v>
      </c>
      <c r="K65" s="139" t="s">
        <v>821</v>
      </c>
      <c r="L65" s="139" t="s">
        <v>868</v>
      </c>
      <c r="M65" s="139" t="s">
        <v>613</v>
      </c>
      <c r="N65" s="139" t="s">
        <v>274</v>
      </c>
      <c r="O65" s="143" t="s">
        <v>869</v>
      </c>
      <c r="P65" s="139" t="s">
        <v>863</v>
      </c>
      <c r="Q65" s="137" t="s">
        <v>1118</v>
      </c>
      <c r="R65" s="139" t="s">
        <v>870</v>
      </c>
      <c r="S65" s="185" t="s">
        <v>1207</v>
      </c>
      <c r="T65" s="187">
        <v>1</v>
      </c>
      <c r="U65" s="186" t="s">
        <v>1208</v>
      </c>
      <c r="V65" s="186" t="s">
        <v>1305</v>
      </c>
    </row>
    <row r="66" spans="1:22" ht="198" x14ac:dyDescent="0.2">
      <c r="A66" s="240"/>
      <c r="B66" s="240"/>
      <c r="C66" s="241"/>
      <c r="D66" s="169" t="s">
        <v>871</v>
      </c>
      <c r="E66" s="170" t="s">
        <v>872</v>
      </c>
      <c r="F66" s="171" t="s">
        <v>873</v>
      </c>
      <c r="G66" s="139" t="s">
        <v>303</v>
      </c>
      <c r="H66" s="139" t="s">
        <v>304</v>
      </c>
      <c r="I66" s="139" t="s">
        <v>819</v>
      </c>
      <c r="J66" s="139" t="s">
        <v>860</v>
      </c>
      <c r="K66" s="139" t="s">
        <v>861</v>
      </c>
      <c r="L66" s="139" t="s">
        <v>874</v>
      </c>
      <c r="M66" s="139" t="s">
        <v>613</v>
      </c>
      <c r="N66" s="139" t="s">
        <v>274</v>
      </c>
      <c r="O66" s="139" t="s">
        <v>1068</v>
      </c>
      <c r="P66" s="139" t="s">
        <v>863</v>
      </c>
      <c r="Q66" s="137" t="s">
        <v>1118</v>
      </c>
      <c r="R66" s="139" t="s">
        <v>875</v>
      </c>
      <c r="S66" s="185" t="s">
        <v>1167</v>
      </c>
      <c r="T66" s="187">
        <v>1</v>
      </c>
      <c r="U66" s="186" t="s">
        <v>1168</v>
      </c>
      <c r="V66" s="186" t="s">
        <v>1306</v>
      </c>
    </row>
    <row r="67" spans="1:22" ht="378" x14ac:dyDescent="0.2">
      <c r="A67" s="240"/>
      <c r="B67" s="240"/>
      <c r="C67" s="241"/>
      <c r="D67" s="172" t="s">
        <v>876</v>
      </c>
      <c r="E67" s="171" t="s">
        <v>1069</v>
      </c>
      <c r="F67" s="170" t="s">
        <v>877</v>
      </c>
      <c r="G67" s="139" t="s">
        <v>200</v>
      </c>
      <c r="H67" s="139" t="s">
        <v>185</v>
      </c>
      <c r="I67" s="139" t="s">
        <v>878</v>
      </c>
      <c r="J67" s="139" t="s">
        <v>339</v>
      </c>
      <c r="K67" s="139" t="s">
        <v>879</v>
      </c>
      <c r="L67" s="139" t="s">
        <v>1070</v>
      </c>
      <c r="M67" s="139" t="s">
        <v>679</v>
      </c>
      <c r="N67" s="139" t="s">
        <v>274</v>
      </c>
      <c r="O67" s="139" t="s">
        <v>880</v>
      </c>
      <c r="P67" s="139" t="s">
        <v>863</v>
      </c>
      <c r="Q67" s="137" t="s">
        <v>1118</v>
      </c>
      <c r="R67" s="139" t="s">
        <v>881</v>
      </c>
      <c r="S67" s="185" t="s">
        <v>1258</v>
      </c>
      <c r="T67" s="187">
        <v>1</v>
      </c>
      <c r="U67" s="191" t="s">
        <v>1259</v>
      </c>
      <c r="V67" s="186" t="s">
        <v>1221</v>
      </c>
    </row>
    <row r="68" spans="1:22" ht="180" x14ac:dyDescent="0.2">
      <c r="A68" s="240"/>
      <c r="B68" s="240"/>
      <c r="C68" s="241"/>
      <c r="D68" s="169" t="s">
        <v>882</v>
      </c>
      <c r="E68" s="170" t="s">
        <v>883</v>
      </c>
      <c r="F68" s="146" t="s">
        <v>1222</v>
      </c>
      <c r="G68" s="139" t="s">
        <v>200</v>
      </c>
      <c r="H68" s="139" t="s">
        <v>185</v>
      </c>
      <c r="I68" s="139" t="s">
        <v>884</v>
      </c>
      <c r="J68" s="139" t="s">
        <v>860</v>
      </c>
      <c r="K68" s="139" t="s">
        <v>218</v>
      </c>
      <c r="L68" s="139" t="s">
        <v>885</v>
      </c>
      <c r="M68" s="139" t="s">
        <v>613</v>
      </c>
      <c r="N68" s="139" t="s">
        <v>274</v>
      </c>
      <c r="O68" s="139" t="s">
        <v>1071</v>
      </c>
      <c r="P68" s="139" t="s">
        <v>863</v>
      </c>
      <c r="Q68" s="137" t="s">
        <v>1118</v>
      </c>
      <c r="R68" s="139" t="s">
        <v>886</v>
      </c>
      <c r="S68" s="185" t="s">
        <v>1209</v>
      </c>
      <c r="T68" s="187">
        <v>1</v>
      </c>
      <c r="U68" s="191" t="s">
        <v>1223</v>
      </c>
      <c r="V68" s="186" t="s">
        <v>1221</v>
      </c>
    </row>
    <row r="69" spans="1:22" ht="216" x14ac:dyDescent="0.2">
      <c r="A69" s="240"/>
      <c r="B69" s="240"/>
      <c r="C69" s="241"/>
      <c r="D69" s="169" t="s">
        <v>887</v>
      </c>
      <c r="E69" s="170" t="s">
        <v>888</v>
      </c>
      <c r="F69" s="146" t="s">
        <v>1072</v>
      </c>
      <c r="G69" s="139" t="s">
        <v>200</v>
      </c>
      <c r="H69" s="139" t="s">
        <v>185</v>
      </c>
      <c r="I69" s="139" t="s">
        <v>889</v>
      </c>
      <c r="J69" s="139" t="s">
        <v>890</v>
      </c>
      <c r="K69" s="139" t="s">
        <v>218</v>
      </c>
      <c r="L69" s="139" t="s">
        <v>891</v>
      </c>
      <c r="M69" s="139" t="s">
        <v>613</v>
      </c>
      <c r="N69" s="139" t="s">
        <v>274</v>
      </c>
      <c r="O69" s="139" t="s">
        <v>892</v>
      </c>
      <c r="P69" s="139" t="s">
        <v>863</v>
      </c>
      <c r="Q69" s="137">
        <v>43100</v>
      </c>
      <c r="R69" s="139" t="s">
        <v>893</v>
      </c>
      <c r="S69" s="185" t="s">
        <v>1255</v>
      </c>
      <c r="T69" s="187">
        <v>1</v>
      </c>
      <c r="U69" s="186" t="s">
        <v>1256</v>
      </c>
      <c r="V69" s="186" t="s">
        <v>1221</v>
      </c>
    </row>
    <row r="70" spans="1:22" ht="409.5" x14ac:dyDescent="0.2">
      <c r="A70" s="240"/>
      <c r="B70" s="240"/>
      <c r="C70" s="241"/>
      <c r="D70" s="169" t="s">
        <v>1073</v>
      </c>
      <c r="E70" s="170" t="s">
        <v>1074</v>
      </c>
      <c r="F70" s="146" t="s">
        <v>894</v>
      </c>
      <c r="G70" s="139" t="s">
        <v>200</v>
      </c>
      <c r="H70" s="139" t="s">
        <v>185</v>
      </c>
      <c r="I70" s="139" t="s">
        <v>884</v>
      </c>
      <c r="J70" s="139" t="s">
        <v>860</v>
      </c>
      <c r="K70" s="139" t="s">
        <v>218</v>
      </c>
      <c r="L70" s="139" t="s">
        <v>895</v>
      </c>
      <c r="M70" s="139" t="s">
        <v>613</v>
      </c>
      <c r="N70" s="139" t="s">
        <v>274</v>
      </c>
      <c r="O70" s="139" t="s">
        <v>1075</v>
      </c>
      <c r="P70" s="139" t="s">
        <v>896</v>
      </c>
      <c r="Q70" s="137" t="s">
        <v>1118</v>
      </c>
      <c r="R70" s="139" t="s">
        <v>897</v>
      </c>
      <c r="S70" s="185" t="s">
        <v>1257</v>
      </c>
      <c r="T70" s="187">
        <v>1</v>
      </c>
      <c r="U70" s="186" t="s">
        <v>1254</v>
      </c>
      <c r="V70" s="186" t="s">
        <v>1221</v>
      </c>
    </row>
    <row r="71" spans="1:22" ht="198" x14ac:dyDescent="0.2">
      <c r="A71" s="237" t="s">
        <v>671</v>
      </c>
      <c r="B71" s="237" t="s">
        <v>920</v>
      </c>
      <c r="C71" s="241" t="s">
        <v>921</v>
      </c>
      <c r="D71" s="167" t="s">
        <v>922</v>
      </c>
      <c r="E71" s="146" t="s">
        <v>923</v>
      </c>
      <c r="F71" s="146" t="s">
        <v>924</v>
      </c>
      <c r="G71" s="139" t="s">
        <v>200</v>
      </c>
      <c r="H71" s="139" t="s">
        <v>185</v>
      </c>
      <c r="I71" s="139" t="s">
        <v>417</v>
      </c>
      <c r="J71" s="139" t="s">
        <v>925</v>
      </c>
      <c r="K71" s="139" t="s">
        <v>434</v>
      </c>
      <c r="L71" s="151" t="s">
        <v>926</v>
      </c>
      <c r="M71" s="139" t="s">
        <v>612</v>
      </c>
      <c r="N71" s="139" t="s">
        <v>274</v>
      </c>
      <c r="O71" s="143" t="s">
        <v>1076</v>
      </c>
      <c r="P71" s="139" t="s">
        <v>927</v>
      </c>
      <c r="Q71" s="137" t="s">
        <v>1118</v>
      </c>
      <c r="R71" s="145" t="s">
        <v>1077</v>
      </c>
      <c r="S71" s="185" t="s">
        <v>1210</v>
      </c>
      <c r="T71" s="187">
        <v>1</v>
      </c>
      <c r="U71" s="186" t="s">
        <v>1307</v>
      </c>
      <c r="V71" s="186" t="s">
        <v>1211</v>
      </c>
    </row>
    <row r="72" spans="1:22" ht="144" x14ac:dyDescent="0.2">
      <c r="A72" s="238"/>
      <c r="B72" s="238"/>
      <c r="C72" s="241"/>
      <c r="D72" s="167" t="s">
        <v>928</v>
      </c>
      <c r="E72" s="146" t="s">
        <v>929</v>
      </c>
      <c r="F72" s="146" t="s">
        <v>930</v>
      </c>
      <c r="G72" s="139" t="s">
        <v>200</v>
      </c>
      <c r="H72" s="139" t="s">
        <v>185</v>
      </c>
      <c r="I72" s="139" t="s">
        <v>931</v>
      </c>
      <c r="J72" s="139" t="s">
        <v>418</v>
      </c>
      <c r="K72" s="139" t="s">
        <v>932</v>
      </c>
      <c r="L72" s="157" t="s">
        <v>1078</v>
      </c>
      <c r="M72" s="145" t="s">
        <v>1045</v>
      </c>
      <c r="N72" s="139" t="s">
        <v>650</v>
      </c>
      <c r="O72" s="152" t="s">
        <v>933</v>
      </c>
      <c r="P72" s="145" t="s">
        <v>927</v>
      </c>
      <c r="Q72" s="153" t="s">
        <v>1120</v>
      </c>
      <c r="R72" s="152" t="s">
        <v>934</v>
      </c>
      <c r="S72" s="185" t="s">
        <v>1212</v>
      </c>
      <c r="T72" s="187">
        <v>1</v>
      </c>
      <c r="U72" s="186" t="s">
        <v>1213</v>
      </c>
      <c r="V72" s="186" t="s">
        <v>1308</v>
      </c>
    </row>
    <row r="73" spans="1:22" ht="126" x14ac:dyDescent="0.2">
      <c r="A73" s="238"/>
      <c r="B73" s="238"/>
      <c r="C73" s="241" t="s">
        <v>921</v>
      </c>
      <c r="D73" s="174" t="s">
        <v>935</v>
      </c>
      <c r="E73" s="163" t="s">
        <v>936</v>
      </c>
      <c r="F73" s="163" t="s">
        <v>937</v>
      </c>
      <c r="G73" s="139" t="s">
        <v>200</v>
      </c>
      <c r="H73" s="139" t="s">
        <v>185</v>
      </c>
      <c r="I73" s="139" t="s">
        <v>417</v>
      </c>
      <c r="J73" s="139" t="s">
        <v>418</v>
      </c>
      <c r="K73" s="139" t="s">
        <v>419</v>
      </c>
      <c r="L73" s="151" t="s">
        <v>938</v>
      </c>
      <c r="M73" s="145" t="s">
        <v>463</v>
      </c>
      <c r="N73" s="139" t="s">
        <v>274</v>
      </c>
      <c r="O73" s="152" t="s">
        <v>939</v>
      </c>
      <c r="P73" s="145" t="s">
        <v>927</v>
      </c>
      <c r="Q73" s="153" t="s">
        <v>1118</v>
      </c>
      <c r="R73" s="152" t="s">
        <v>940</v>
      </c>
      <c r="S73" s="185" t="s">
        <v>1224</v>
      </c>
      <c r="T73" s="187">
        <v>1</v>
      </c>
      <c r="U73" s="186" t="s">
        <v>1225</v>
      </c>
      <c r="V73" s="186" t="s">
        <v>1221</v>
      </c>
    </row>
    <row r="74" spans="1:22" ht="216" x14ac:dyDescent="0.2">
      <c r="A74" s="239"/>
      <c r="B74" s="239"/>
      <c r="C74" s="241"/>
      <c r="D74" s="174" t="s">
        <v>941</v>
      </c>
      <c r="E74" s="163" t="s">
        <v>942</v>
      </c>
      <c r="F74" s="163" t="s">
        <v>943</v>
      </c>
      <c r="G74" s="139" t="s">
        <v>303</v>
      </c>
      <c r="H74" s="139" t="s">
        <v>304</v>
      </c>
      <c r="I74" s="139" t="s">
        <v>417</v>
      </c>
      <c r="J74" s="139" t="s">
        <v>418</v>
      </c>
      <c r="K74" s="139" t="s">
        <v>419</v>
      </c>
      <c r="L74" s="141" t="s">
        <v>944</v>
      </c>
      <c r="M74" s="139" t="s">
        <v>1035</v>
      </c>
      <c r="N74" s="139" t="s">
        <v>650</v>
      </c>
      <c r="O74" s="143" t="s">
        <v>945</v>
      </c>
      <c r="P74" s="139" t="s">
        <v>927</v>
      </c>
      <c r="Q74" s="137" t="s">
        <v>946</v>
      </c>
      <c r="R74" s="139" t="s">
        <v>1079</v>
      </c>
      <c r="S74" s="185" t="s">
        <v>1169</v>
      </c>
      <c r="T74" s="187">
        <v>1</v>
      </c>
      <c r="U74" s="186" t="s">
        <v>1170</v>
      </c>
      <c r="V74" s="186" t="s">
        <v>1309</v>
      </c>
    </row>
    <row r="75" spans="1:22" ht="162" x14ac:dyDescent="0.2">
      <c r="A75" s="237" t="s">
        <v>671</v>
      </c>
      <c r="B75" s="240" t="s">
        <v>966</v>
      </c>
      <c r="C75" s="241" t="s">
        <v>967</v>
      </c>
      <c r="D75" s="147" t="s">
        <v>968</v>
      </c>
      <c r="E75" s="146" t="s">
        <v>1080</v>
      </c>
      <c r="F75" s="146" t="s">
        <v>969</v>
      </c>
      <c r="G75" s="139" t="s">
        <v>1050</v>
      </c>
      <c r="H75" s="139" t="s">
        <v>185</v>
      </c>
      <c r="I75" s="139" t="s">
        <v>781</v>
      </c>
      <c r="J75" s="139" t="s">
        <v>348</v>
      </c>
      <c r="K75" s="139" t="s">
        <v>970</v>
      </c>
      <c r="L75" s="139" t="s">
        <v>971</v>
      </c>
      <c r="M75" s="139" t="s">
        <v>679</v>
      </c>
      <c r="N75" s="139" t="s">
        <v>732</v>
      </c>
      <c r="O75" s="139" t="s">
        <v>972</v>
      </c>
      <c r="P75" s="139" t="s">
        <v>599</v>
      </c>
      <c r="Q75" s="139" t="s">
        <v>973</v>
      </c>
      <c r="R75" s="139" t="s">
        <v>974</v>
      </c>
      <c r="S75" s="185" t="s">
        <v>1226</v>
      </c>
      <c r="T75" s="187">
        <v>1</v>
      </c>
      <c r="U75" s="186" t="s">
        <v>1227</v>
      </c>
      <c r="V75" s="186" t="s">
        <v>1221</v>
      </c>
    </row>
    <row r="76" spans="1:22" ht="198" x14ac:dyDescent="0.2">
      <c r="A76" s="238"/>
      <c r="B76" s="240"/>
      <c r="C76" s="241"/>
      <c r="D76" s="147" t="s">
        <v>975</v>
      </c>
      <c r="E76" s="146" t="s">
        <v>976</v>
      </c>
      <c r="F76" s="146" t="s">
        <v>977</v>
      </c>
      <c r="G76" s="139" t="s">
        <v>200</v>
      </c>
      <c r="H76" s="139" t="s">
        <v>185</v>
      </c>
      <c r="I76" s="139" t="s">
        <v>335</v>
      </c>
      <c r="J76" s="139" t="s">
        <v>348</v>
      </c>
      <c r="K76" s="139" t="s">
        <v>978</v>
      </c>
      <c r="L76" s="139" t="s">
        <v>979</v>
      </c>
      <c r="M76" s="139" t="s">
        <v>1046</v>
      </c>
      <c r="N76" s="139" t="s">
        <v>732</v>
      </c>
      <c r="O76" s="139" t="s">
        <v>980</v>
      </c>
      <c r="P76" s="139" t="s">
        <v>599</v>
      </c>
      <c r="Q76" s="139" t="s">
        <v>981</v>
      </c>
      <c r="R76" s="139" t="s">
        <v>982</v>
      </c>
      <c r="S76" s="185" t="s">
        <v>1185</v>
      </c>
      <c r="T76" s="187">
        <v>1</v>
      </c>
      <c r="U76" s="186" t="s">
        <v>1186</v>
      </c>
      <c r="V76" s="186" t="s">
        <v>1221</v>
      </c>
    </row>
    <row r="77" spans="1:22" ht="90" x14ac:dyDescent="0.2">
      <c r="A77" s="239"/>
      <c r="B77" s="240"/>
      <c r="C77" s="241"/>
      <c r="D77" s="147" t="s">
        <v>983</v>
      </c>
      <c r="E77" s="146" t="s">
        <v>984</v>
      </c>
      <c r="F77" s="146" t="s">
        <v>985</v>
      </c>
      <c r="G77" s="158" t="s">
        <v>200</v>
      </c>
      <c r="H77" s="139" t="s">
        <v>185</v>
      </c>
      <c r="I77" s="139" t="s">
        <v>781</v>
      </c>
      <c r="J77" s="139" t="s">
        <v>802</v>
      </c>
      <c r="K77" s="139" t="s">
        <v>572</v>
      </c>
      <c r="L77" s="139" t="s">
        <v>986</v>
      </c>
      <c r="M77" s="139" t="s">
        <v>1047</v>
      </c>
      <c r="N77" s="139" t="s">
        <v>732</v>
      </c>
      <c r="O77" s="139" t="s">
        <v>987</v>
      </c>
      <c r="P77" s="139" t="s">
        <v>599</v>
      </c>
      <c r="Q77" s="139" t="s">
        <v>1118</v>
      </c>
      <c r="R77" s="139" t="s">
        <v>988</v>
      </c>
      <c r="S77" s="185" t="s">
        <v>1188</v>
      </c>
      <c r="T77" s="187">
        <v>1</v>
      </c>
      <c r="U77" s="186" t="s">
        <v>1187</v>
      </c>
      <c r="V77" s="186" t="s">
        <v>1221</v>
      </c>
    </row>
    <row r="78" spans="1:22" ht="288" x14ac:dyDescent="0.2">
      <c r="A78" s="235" t="s">
        <v>1008</v>
      </c>
      <c r="B78" s="235" t="s">
        <v>1024</v>
      </c>
      <c r="C78" s="233" t="s">
        <v>1009</v>
      </c>
      <c r="D78" s="180" t="s">
        <v>1010</v>
      </c>
      <c r="E78" s="179" t="s">
        <v>1011</v>
      </c>
      <c r="F78" s="181" t="s">
        <v>1012</v>
      </c>
      <c r="G78" s="177" t="s">
        <v>200</v>
      </c>
      <c r="H78" s="177" t="s">
        <v>185</v>
      </c>
      <c r="I78" s="177" t="s">
        <v>1013</v>
      </c>
      <c r="J78" s="178" t="s">
        <v>1014</v>
      </c>
      <c r="K78" s="178" t="s">
        <v>572</v>
      </c>
      <c r="L78" s="182" t="s">
        <v>1015</v>
      </c>
      <c r="M78" s="178" t="s">
        <v>1048</v>
      </c>
      <c r="N78" s="178" t="s">
        <v>783</v>
      </c>
      <c r="O78" s="182" t="s">
        <v>1016</v>
      </c>
      <c r="P78" s="178" t="s">
        <v>1017</v>
      </c>
      <c r="Q78" s="178" t="s">
        <v>1121</v>
      </c>
      <c r="R78" s="177" t="s">
        <v>1018</v>
      </c>
      <c r="S78" s="185" t="s">
        <v>1172</v>
      </c>
      <c r="T78" s="187">
        <v>1</v>
      </c>
      <c r="U78" s="186" t="s">
        <v>1173</v>
      </c>
      <c r="V78" s="186" t="s">
        <v>1171</v>
      </c>
    </row>
    <row r="79" spans="1:22" ht="342" x14ac:dyDescent="0.2">
      <c r="A79" s="236"/>
      <c r="B79" s="236"/>
      <c r="C79" s="234"/>
      <c r="D79" s="180" t="s">
        <v>1019</v>
      </c>
      <c r="E79" s="181" t="s">
        <v>1020</v>
      </c>
      <c r="F79" s="181" t="s">
        <v>1021</v>
      </c>
      <c r="G79" s="177" t="s">
        <v>200</v>
      </c>
      <c r="H79" s="177" t="s">
        <v>185</v>
      </c>
      <c r="I79" s="177" t="s">
        <v>80</v>
      </c>
      <c r="J79" s="178" t="s">
        <v>1014</v>
      </c>
      <c r="K79" s="178" t="s">
        <v>572</v>
      </c>
      <c r="L79" s="178" t="s">
        <v>1022</v>
      </c>
      <c r="M79" s="178" t="s">
        <v>1048</v>
      </c>
      <c r="N79" s="178" t="s">
        <v>274</v>
      </c>
      <c r="O79" s="178" t="s">
        <v>1081</v>
      </c>
      <c r="P79" s="178" t="s">
        <v>1017</v>
      </c>
      <c r="Q79" s="178" t="s">
        <v>1023</v>
      </c>
      <c r="R79" s="177" t="s">
        <v>1082</v>
      </c>
      <c r="S79" s="185" t="s">
        <v>1174</v>
      </c>
      <c r="T79" s="187">
        <v>0.94440000000000002</v>
      </c>
      <c r="U79" s="186" t="s">
        <v>1228</v>
      </c>
      <c r="V79" s="186" t="s">
        <v>1310</v>
      </c>
    </row>
    <row r="80" spans="1:22" ht="20.25" x14ac:dyDescent="0.3">
      <c r="S80" s="192" t="s">
        <v>1184</v>
      </c>
      <c r="T80" s="193">
        <f>AVERAGE(T12:T79)</f>
        <v>0.92995253146034551</v>
      </c>
    </row>
  </sheetData>
  <mergeCells count="130">
    <mergeCell ref="B41:B44"/>
    <mergeCell ref="C41:C44"/>
    <mergeCell ref="B18:B19"/>
    <mergeCell ref="A18:A19"/>
    <mergeCell ref="C21:C22"/>
    <mergeCell ref="C23:C25"/>
    <mergeCell ref="B23:B25"/>
    <mergeCell ref="A23:A25"/>
    <mergeCell ref="C26:C27"/>
    <mergeCell ref="C28:C29"/>
    <mergeCell ref="C32:C33"/>
    <mergeCell ref="C30:C31"/>
    <mergeCell ref="B30:B33"/>
    <mergeCell ref="A12:A17"/>
    <mergeCell ref="D14:D15"/>
    <mergeCell ref="E14:E15"/>
    <mergeCell ref="F16:F17"/>
    <mergeCell ref="M16:M17"/>
    <mergeCell ref="N16:N17"/>
    <mergeCell ref="G16:G17"/>
    <mergeCell ref="H16:H17"/>
    <mergeCell ref="I16:I17"/>
    <mergeCell ref="J16:J17"/>
    <mergeCell ref="K16:K17"/>
    <mergeCell ref="L16:L17"/>
    <mergeCell ref="F14:F15"/>
    <mergeCell ref="G14:G15"/>
    <mergeCell ref="H14:H15"/>
    <mergeCell ref="I14:I15"/>
    <mergeCell ref="J14:J15"/>
    <mergeCell ref="L12:L13"/>
    <mergeCell ref="B12:B17"/>
    <mergeCell ref="N12:N13"/>
    <mergeCell ref="K12:K13"/>
    <mergeCell ref="H1:J1"/>
    <mergeCell ref="H2:J2"/>
    <mergeCell ref="H3:I3"/>
    <mergeCell ref="H4:I4"/>
    <mergeCell ref="M9:M11"/>
    <mergeCell ref="I8:K8"/>
    <mergeCell ref="G9:G11"/>
    <mergeCell ref="A9:A11"/>
    <mergeCell ref="R9:R11"/>
    <mergeCell ref="J10:J11"/>
    <mergeCell ref="A7:H8"/>
    <mergeCell ref="O7:R7"/>
    <mergeCell ref="O8:R8"/>
    <mergeCell ref="F9:F11"/>
    <mergeCell ref="E9:E11"/>
    <mergeCell ref="I7:N7"/>
    <mergeCell ref="I9:J9"/>
    <mergeCell ref="I10:I11"/>
    <mergeCell ref="L8:N8"/>
    <mergeCell ref="Q9:Q11"/>
    <mergeCell ref="P9:P11"/>
    <mergeCell ref="O9:O11"/>
    <mergeCell ref="B9:B11"/>
    <mergeCell ref="C9:C11"/>
    <mergeCell ref="D9:D11"/>
    <mergeCell ref="D16:D17"/>
    <mergeCell ref="E16:E17"/>
    <mergeCell ref="F1:G4"/>
    <mergeCell ref="C18:C19"/>
    <mergeCell ref="C34:C36"/>
    <mergeCell ref="C37:C38"/>
    <mergeCell ref="C12:C17"/>
    <mergeCell ref="N9:N11"/>
    <mergeCell ref="K14:K15"/>
    <mergeCell ref="L14:L15"/>
    <mergeCell ref="D12:D13"/>
    <mergeCell ref="J12:J13"/>
    <mergeCell ref="E12:E13"/>
    <mergeCell ref="F12:F13"/>
    <mergeCell ref="G12:G13"/>
    <mergeCell ref="H12:H13"/>
    <mergeCell ref="I12:I13"/>
    <mergeCell ref="H9:H11"/>
    <mergeCell ref="M14:M15"/>
    <mergeCell ref="N14:N15"/>
    <mergeCell ref="K10:K11"/>
    <mergeCell ref="L10:L11"/>
    <mergeCell ref="M12:M13"/>
    <mergeCell ref="B51:B56"/>
    <mergeCell ref="A30:A33"/>
    <mergeCell ref="C71:C72"/>
    <mergeCell ref="C73:C74"/>
    <mergeCell ref="A71:A74"/>
    <mergeCell ref="B71:B74"/>
    <mergeCell ref="A61:A63"/>
    <mergeCell ref="B61:B63"/>
    <mergeCell ref="C61:C63"/>
    <mergeCell ref="A64:A70"/>
    <mergeCell ref="B64:B70"/>
    <mergeCell ref="C64:C70"/>
    <mergeCell ref="C55:C56"/>
    <mergeCell ref="A57:A60"/>
    <mergeCell ref="C57:C60"/>
    <mergeCell ref="B57:B60"/>
    <mergeCell ref="C51:C52"/>
    <mergeCell ref="C53:C54"/>
    <mergeCell ref="C46:C47"/>
    <mergeCell ref="C49:C50"/>
    <mergeCell ref="A39:A40"/>
    <mergeCell ref="B39:B40"/>
    <mergeCell ref="C39:C40"/>
    <mergeCell ref="A41:A44"/>
    <mergeCell ref="A6:V6"/>
    <mergeCell ref="S8:V8"/>
    <mergeCell ref="S7:V7"/>
    <mergeCell ref="S9:S11"/>
    <mergeCell ref="T9:T11"/>
    <mergeCell ref="U9:U11"/>
    <mergeCell ref="V9:V11"/>
    <mergeCell ref="C78:C79"/>
    <mergeCell ref="B78:B79"/>
    <mergeCell ref="A78:A79"/>
    <mergeCell ref="A75:A77"/>
    <mergeCell ref="B75:B77"/>
    <mergeCell ref="C75:C77"/>
    <mergeCell ref="A20:A22"/>
    <mergeCell ref="B20:B22"/>
    <mergeCell ref="A26:A29"/>
    <mergeCell ref="B26:B29"/>
    <mergeCell ref="A34:A38"/>
    <mergeCell ref="B34:B38"/>
    <mergeCell ref="A45:A47"/>
    <mergeCell ref="B45:B47"/>
    <mergeCell ref="A48:A50"/>
    <mergeCell ref="B48:B50"/>
    <mergeCell ref="A51:A56"/>
  </mergeCells>
  <phoneticPr fontId="0" type="noConversion"/>
  <conditionalFormatting sqref="S12">
    <cfRule type="containsText" dxfId="0" priority="6" stopIfTrue="1" operator="containsText" text="BAJA">
      <formula>NOT(ISERROR(SEARCH("BAJA",S12)))</formula>
    </cfRule>
  </conditionalFormatting>
  <printOptions horizontalCentered="1"/>
  <pageMargins left="0.23622047244094491" right="0.23622047244094491" top="0.74803149606299213" bottom="0.74803149606299213" header="0.31496062992125984" footer="0.31496062992125984"/>
  <pageSetup paperSize="3" scale="32" pageOrder="overThenDown" orientation="landscape" r:id="rId1"/>
  <headerFooter alignWithMargins="0"/>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H31"/>
  <sheetViews>
    <sheetView topLeftCell="B1" zoomScaleNormal="100" zoomScaleSheetLayoutView="85" workbookViewId="0">
      <pane xSplit="2" ySplit="6" topLeftCell="G15" activePane="bottomRight" state="frozen"/>
      <selection activeCell="B1" sqref="B1"/>
      <selection pane="topRight" activeCell="E1" sqref="E1"/>
      <selection pane="bottomLeft" activeCell="B7" sqref="B7"/>
      <selection pane="bottomRight" activeCell="E17" sqref="E17"/>
    </sheetView>
  </sheetViews>
  <sheetFormatPr baseColWidth="10" defaultColWidth="11.42578125" defaultRowHeight="12.75" x14ac:dyDescent="0.2"/>
  <cols>
    <col min="1" max="1" width="11.140625" style="17" hidden="1" customWidth="1"/>
    <col min="2" max="2" width="46.42578125" style="17" customWidth="1"/>
    <col min="3" max="3" width="23.28515625" style="17" customWidth="1"/>
    <col min="4" max="4" width="23.140625" style="17" customWidth="1"/>
    <col min="5" max="5" width="24.42578125" style="17" customWidth="1"/>
    <col min="6" max="6" width="22" style="17" customWidth="1"/>
    <col min="7" max="7" width="22.28515625" style="17" customWidth="1"/>
    <col min="8" max="8" width="15.140625" style="17" customWidth="1"/>
    <col min="9" max="9" width="21" style="17" customWidth="1"/>
    <col min="10" max="10" width="18.140625" style="17" customWidth="1"/>
    <col min="11" max="11" width="16.42578125" style="17" customWidth="1"/>
    <col min="12" max="12" width="23.5703125" style="17" customWidth="1"/>
    <col min="13" max="13" width="18.85546875" style="17" customWidth="1"/>
    <col min="14" max="14" width="14.140625" style="17" customWidth="1"/>
    <col min="15" max="15" width="15.5703125" style="17" customWidth="1"/>
    <col min="16" max="216" width="11.42578125" style="17"/>
    <col min="217" max="16384" width="11.42578125" style="22"/>
  </cols>
  <sheetData>
    <row r="1" spans="2:216" s="16" customFormat="1" ht="14.25" x14ac:dyDescent="0.2">
      <c r="B1" s="11"/>
      <c r="C1" s="12"/>
      <c r="D1" s="13"/>
      <c r="F1" s="14"/>
      <c r="G1" s="10"/>
      <c r="H1" s="10"/>
      <c r="I1" s="10"/>
    </row>
    <row r="2" spans="2:216" ht="15" customHeight="1" x14ac:dyDescent="0.2">
      <c r="B2" s="15"/>
      <c r="C2" s="18"/>
      <c r="D2" s="19"/>
      <c r="E2" s="20"/>
      <c r="F2" s="14"/>
    </row>
    <row r="3" spans="2:216" ht="24.75" customHeight="1" thickBot="1" x14ac:dyDescent="0.25">
      <c r="B3" s="271" t="s">
        <v>56</v>
      </c>
      <c r="C3" s="272"/>
      <c r="D3" s="272"/>
      <c r="E3" s="272"/>
      <c r="F3" s="272"/>
      <c r="G3" s="272"/>
      <c r="H3" s="272"/>
      <c r="I3" s="272"/>
      <c r="J3" s="272"/>
      <c r="K3" s="272"/>
      <c r="L3" s="272"/>
      <c r="M3" s="272"/>
      <c r="N3" s="272"/>
      <c r="O3" s="272"/>
    </row>
    <row r="4" spans="2:216" ht="81.75" customHeight="1" thickBot="1" x14ac:dyDescent="0.25">
      <c r="B4" s="274" t="s">
        <v>39</v>
      </c>
      <c r="C4" s="274"/>
      <c r="D4" s="276" t="s">
        <v>271</v>
      </c>
      <c r="E4" s="277"/>
      <c r="F4" s="277"/>
      <c r="G4" s="276" t="s">
        <v>272</v>
      </c>
      <c r="H4" s="277"/>
      <c r="I4" s="277"/>
      <c r="J4" s="277"/>
      <c r="K4" s="277"/>
      <c r="L4" s="283"/>
      <c r="M4" s="278" t="s">
        <v>273</v>
      </c>
      <c r="N4" s="279"/>
      <c r="O4" s="279"/>
      <c r="HE4" s="22"/>
      <c r="HF4" s="22"/>
      <c r="HG4" s="22"/>
      <c r="HH4" s="22"/>
    </row>
    <row r="5" spans="2:216" ht="36.75" customHeight="1" thickBot="1" x14ac:dyDescent="0.25">
      <c r="B5" s="275" t="s">
        <v>40</v>
      </c>
      <c r="C5" s="275"/>
      <c r="D5" s="111">
        <v>1</v>
      </c>
      <c r="E5" s="111">
        <v>2</v>
      </c>
      <c r="F5" s="111">
        <v>3</v>
      </c>
      <c r="G5" s="111">
        <v>1</v>
      </c>
      <c r="H5" s="111">
        <v>2</v>
      </c>
      <c r="I5" s="111">
        <v>3</v>
      </c>
      <c r="J5" s="111">
        <v>4</v>
      </c>
      <c r="K5" s="111">
        <v>5</v>
      </c>
      <c r="L5" s="121">
        <v>6</v>
      </c>
      <c r="M5" s="112">
        <v>1</v>
      </c>
      <c r="N5" s="112">
        <v>2</v>
      </c>
      <c r="O5" s="112">
        <v>3</v>
      </c>
      <c r="HE5" s="22"/>
      <c r="HF5" s="22"/>
      <c r="HG5" s="22"/>
      <c r="HH5" s="22"/>
    </row>
    <row r="6" spans="2:216" ht="139.5" customHeight="1" thickBot="1" x14ac:dyDescent="0.25">
      <c r="B6" s="273" t="s">
        <v>41</v>
      </c>
      <c r="C6" s="273"/>
      <c r="D6" s="268" t="s">
        <v>214</v>
      </c>
      <c r="E6" s="268" t="s">
        <v>260</v>
      </c>
      <c r="F6" s="268" t="s">
        <v>261</v>
      </c>
      <c r="G6" s="268" t="s">
        <v>262</v>
      </c>
      <c r="H6" s="268" t="s">
        <v>263</v>
      </c>
      <c r="I6" s="268" t="s">
        <v>264</v>
      </c>
      <c r="J6" s="268" t="s">
        <v>265</v>
      </c>
      <c r="K6" s="268" t="s">
        <v>266</v>
      </c>
      <c r="L6" s="268" t="s">
        <v>270</v>
      </c>
      <c r="M6" s="268" t="s">
        <v>267</v>
      </c>
      <c r="N6" s="268" t="s">
        <v>268</v>
      </c>
      <c r="O6" s="268" t="s">
        <v>269</v>
      </c>
      <c r="HE6" s="22"/>
      <c r="HF6" s="22"/>
      <c r="HG6" s="22"/>
      <c r="HH6" s="22"/>
    </row>
    <row r="7" spans="2:216" ht="33" customHeight="1" thickBot="1" x14ac:dyDescent="0.25">
      <c r="B7" s="281" t="s">
        <v>179</v>
      </c>
      <c r="C7" s="282"/>
      <c r="D7" s="269"/>
      <c r="E7" s="269"/>
      <c r="F7" s="269"/>
      <c r="G7" s="269"/>
      <c r="H7" s="269"/>
      <c r="I7" s="269"/>
      <c r="J7" s="269"/>
      <c r="K7" s="269"/>
      <c r="L7" s="269"/>
      <c r="M7" s="269"/>
      <c r="N7" s="269"/>
      <c r="O7" s="269"/>
      <c r="HE7" s="22"/>
      <c r="HF7" s="22"/>
      <c r="HG7" s="22"/>
      <c r="HH7" s="22"/>
    </row>
    <row r="8" spans="2:216" ht="19.5" customHeight="1" thickBot="1" x14ac:dyDescent="0.25">
      <c r="B8" s="113" t="s">
        <v>38</v>
      </c>
      <c r="C8" s="113" t="s">
        <v>52</v>
      </c>
      <c r="D8" s="280"/>
      <c r="E8" s="280"/>
      <c r="F8" s="280"/>
      <c r="G8" s="280"/>
      <c r="H8" s="280"/>
      <c r="I8" s="280"/>
      <c r="J8" s="280"/>
      <c r="K8" s="280"/>
      <c r="L8" s="269"/>
      <c r="M8" s="270"/>
      <c r="N8" s="270"/>
      <c r="O8" s="270"/>
      <c r="HE8" s="22"/>
      <c r="HF8" s="22"/>
      <c r="HG8" s="22"/>
      <c r="HH8" s="22"/>
    </row>
    <row r="9" spans="2:216" ht="62.25" customHeight="1" x14ac:dyDescent="0.2">
      <c r="B9" s="114" t="s">
        <v>201</v>
      </c>
      <c r="C9" s="115">
        <v>15</v>
      </c>
      <c r="D9" s="116">
        <v>15</v>
      </c>
      <c r="E9" s="116">
        <v>0</v>
      </c>
      <c r="F9" s="116">
        <v>15</v>
      </c>
      <c r="G9" s="116">
        <v>15</v>
      </c>
      <c r="H9" s="116">
        <v>15</v>
      </c>
      <c r="I9" s="116">
        <v>0</v>
      </c>
      <c r="J9" s="116">
        <v>15</v>
      </c>
      <c r="K9" s="116">
        <v>15</v>
      </c>
      <c r="L9" s="116">
        <v>15</v>
      </c>
      <c r="M9" s="116">
        <v>15</v>
      </c>
      <c r="N9" s="116">
        <v>15</v>
      </c>
      <c r="O9" s="116">
        <v>0</v>
      </c>
      <c r="HE9" s="22"/>
      <c r="HF9" s="22"/>
      <c r="HG9" s="22"/>
      <c r="HH9" s="22"/>
    </row>
    <row r="10" spans="2:216" ht="50.25" customHeight="1" x14ac:dyDescent="0.2">
      <c r="B10" s="114" t="s">
        <v>158</v>
      </c>
      <c r="C10" s="115">
        <v>5</v>
      </c>
      <c r="D10" s="116">
        <v>5</v>
      </c>
      <c r="E10" s="116">
        <v>5</v>
      </c>
      <c r="F10" s="116">
        <v>5</v>
      </c>
      <c r="G10" s="116">
        <v>5</v>
      </c>
      <c r="H10" s="116">
        <v>5</v>
      </c>
      <c r="I10" s="116">
        <v>5</v>
      </c>
      <c r="J10" s="116">
        <v>5</v>
      </c>
      <c r="K10" s="116">
        <v>5</v>
      </c>
      <c r="L10" s="116">
        <v>5</v>
      </c>
      <c r="M10" s="116">
        <v>5</v>
      </c>
      <c r="N10" s="116">
        <v>5</v>
      </c>
      <c r="O10" s="116">
        <v>5</v>
      </c>
      <c r="HE10" s="22"/>
      <c r="HF10" s="22"/>
      <c r="HG10" s="22"/>
      <c r="HH10" s="22"/>
    </row>
    <row r="11" spans="2:216" ht="134.25" customHeight="1" x14ac:dyDescent="0.2">
      <c r="B11" s="114" t="s">
        <v>180</v>
      </c>
      <c r="C11" s="115">
        <v>15</v>
      </c>
      <c r="D11" s="116">
        <v>0</v>
      </c>
      <c r="E11" s="116">
        <v>0</v>
      </c>
      <c r="F11" s="116">
        <v>0</v>
      </c>
      <c r="G11" s="116">
        <v>15</v>
      </c>
      <c r="H11" s="116">
        <v>0</v>
      </c>
      <c r="I11" s="116">
        <v>0</v>
      </c>
      <c r="J11" s="116">
        <v>0</v>
      </c>
      <c r="K11" s="116">
        <v>0</v>
      </c>
      <c r="L11" s="116">
        <v>0</v>
      </c>
      <c r="M11" s="116">
        <v>0</v>
      </c>
      <c r="N11" s="116">
        <v>0</v>
      </c>
      <c r="O11" s="116">
        <v>0</v>
      </c>
      <c r="HE11" s="22"/>
      <c r="HF11" s="22"/>
      <c r="HG11" s="22"/>
      <c r="HH11" s="22"/>
    </row>
    <row r="12" spans="2:216" ht="118.5" customHeight="1" x14ac:dyDescent="0.2">
      <c r="B12" s="114" t="s">
        <v>181</v>
      </c>
      <c r="C12" s="115">
        <v>10</v>
      </c>
      <c r="D12" s="116">
        <v>10</v>
      </c>
      <c r="E12" s="116">
        <v>10</v>
      </c>
      <c r="F12" s="116">
        <v>10</v>
      </c>
      <c r="G12" s="116">
        <v>10</v>
      </c>
      <c r="H12" s="116">
        <v>10</v>
      </c>
      <c r="I12" s="116">
        <v>10</v>
      </c>
      <c r="J12" s="116">
        <v>10</v>
      </c>
      <c r="K12" s="116">
        <v>10</v>
      </c>
      <c r="L12" s="116">
        <v>10</v>
      </c>
      <c r="M12" s="116">
        <v>10</v>
      </c>
      <c r="N12" s="116">
        <v>10</v>
      </c>
      <c r="O12" s="116">
        <v>10</v>
      </c>
      <c r="HE12" s="22"/>
      <c r="HF12" s="22"/>
      <c r="HG12" s="22"/>
      <c r="HH12" s="22"/>
    </row>
    <row r="13" spans="2:216" ht="72" customHeight="1" x14ac:dyDescent="0.2">
      <c r="B13" s="114" t="s">
        <v>182</v>
      </c>
      <c r="C13" s="115">
        <v>15</v>
      </c>
      <c r="D13" s="116">
        <v>15</v>
      </c>
      <c r="E13" s="116">
        <v>15</v>
      </c>
      <c r="F13" s="116">
        <v>15</v>
      </c>
      <c r="G13" s="116">
        <v>15</v>
      </c>
      <c r="H13" s="116">
        <v>0</v>
      </c>
      <c r="I13" s="116">
        <v>15</v>
      </c>
      <c r="J13" s="116">
        <v>15</v>
      </c>
      <c r="K13" s="116">
        <v>15</v>
      </c>
      <c r="L13" s="116">
        <v>15</v>
      </c>
      <c r="M13" s="116">
        <v>15</v>
      </c>
      <c r="N13" s="116">
        <v>15</v>
      </c>
      <c r="O13" s="116">
        <v>15</v>
      </c>
      <c r="HE13" s="22"/>
      <c r="HF13" s="22"/>
      <c r="HG13" s="22"/>
      <c r="HH13" s="22"/>
    </row>
    <row r="14" spans="2:216" ht="93.75" customHeight="1" x14ac:dyDescent="0.2">
      <c r="B14" s="114" t="s">
        <v>183</v>
      </c>
      <c r="C14" s="115">
        <v>10</v>
      </c>
      <c r="D14" s="116">
        <v>10</v>
      </c>
      <c r="E14" s="116">
        <v>10</v>
      </c>
      <c r="F14" s="116">
        <v>10</v>
      </c>
      <c r="G14" s="116">
        <v>10</v>
      </c>
      <c r="H14" s="116">
        <v>0</v>
      </c>
      <c r="I14" s="116">
        <v>10</v>
      </c>
      <c r="J14" s="116">
        <v>10</v>
      </c>
      <c r="K14" s="116">
        <v>10</v>
      </c>
      <c r="L14" s="116">
        <v>10</v>
      </c>
      <c r="M14" s="116">
        <v>10</v>
      </c>
      <c r="N14" s="116">
        <v>0</v>
      </c>
      <c r="O14" s="116">
        <v>15</v>
      </c>
      <c r="HE14" s="22"/>
      <c r="HF14" s="22"/>
      <c r="HG14" s="22"/>
      <c r="HH14" s="22"/>
    </row>
    <row r="15" spans="2:216" ht="101.25" customHeight="1" x14ac:dyDescent="0.2">
      <c r="B15" s="114" t="s">
        <v>184</v>
      </c>
      <c r="C15" s="115">
        <v>30</v>
      </c>
      <c r="D15" s="116">
        <v>0</v>
      </c>
      <c r="E15" s="116">
        <v>30</v>
      </c>
      <c r="F15" s="116">
        <v>0</v>
      </c>
      <c r="G15" s="116">
        <v>30</v>
      </c>
      <c r="H15" s="116">
        <v>0</v>
      </c>
      <c r="I15" s="116">
        <v>30</v>
      </c>
      <c r="J15" s="116">
        <v>0</v>
      </c>
      <c r="K15" s="116">
        <v>0</v>
      </c>
      <c r="L15" s="116">
        <v>0</v>
      </c>
      <c r="M15" s="116">
        <v>0</v>
      </c>
      <c r="N15" s="116">
        <v>0</v>
      </c>
      <c r="O15" s="116">
        <v>30</v>
      </c>
      <c r="HE15" s="22"/>
      <c r="HF15" s="22"/>
      <c r="HG15" s="22"/>
      <c r="HH15" s="22"/>
    </row>
    <row r="16" spans="2:216" s="17" customFormat="1" ht="34.5" hidden="1" customHeight="1" thickBot="1" x14ac:dyDescent="0.25">
      <c r="B16" s="291" t="s">
        <v>42</v>
      </c>
      <c r="C16" s="291"/>
      <c r="D16" s="117">
        <f>SUM(D9:D15)</f>
        <v>55</v>
      </c>
      <c r="E16" s="117">
        <f>SUM(E9:E15)</f>
        <v>70</v>
      </c>
      <c r="F16" s="117">
        <f>SUM(F9:F15)</f>
        <v>55</v>
      </c>
      <c r="G16" s="117">
        <f>SUM(G9:G15)</f>
        <v>100</v>
      </c>
      <c r="H16" s="118"/>
      <c r="I16" s="118"/>
      <c r="J16" s="118"/>
      <c r="K16" s="118"/>
      <c r="L16" s="118"/>
      <c r="M16" s="118"/>
      <c r="N16" s="116"/>
      <c r="O16" s="116"/>
    </row>
    <row r="17" spans="2:15" ht="42.75" customHeight="1" x14ac:dyDescent="0.2">
      <c r="B17" s="118" t="s">
        <v>42</v>
      </c>
      <c r="C17" s="118"/>
      <c r="D17" s="118">
        <f>SUM(D9:D15)</f>
        <v>55</v>
      </c>
      <c r="E17" s="118">
        <f t="shared" ref="E17:O17" si="0">SUM(E9:E15)</f>
        <v>70</v>
      </c>
      <c r="F17" s="118">
        <f t="shared" si="0"/>
        <v>55</v>
      </c>
      <c r="G17" s="118">
        <f t="shared" si="0"/>
        <v>100</v>
      </c>
      <c r="H17" s="118">
        <f t="shared" si="0"/>
        <v>30</v>
      </c>
      <c r="I17" s="118">
        <f t="shared" si="0"/>
        <v>70</v>
      </c>
      <c r="J17" s="118">
        <f t="shared" si="0"/>
        <v>55</v>
      </c>
      <c r="K17" s="118">
        <f t="shared" si="0"/>
        <v>55</v>
      </c>
      <c r="L17" s="118">
        <f t="shared" si="0"/>
        <v>55</v>
      </c>
      <c r="M17" s="118">
        <f t="shared" si="0"/>
        <v>55</v>
      </c>
      <c r="N17" s="118">
        <f t="shared" si="0"/>
        <v>45</v>
      </c>
      <c r="O17" s="118">
        <f t="shared" si="0"/>
        <v>75</v>
      </c>
    </row>
    <row r="19" spans="2:15" s="17" customFormat="1" ht="9" customHeight="1" x14ac:dyDescent="0.2">
      <c r="B19" s="21"/>
      <c r="C19" s="21"/>
      <c r="D19" s="21"/>
      <c r="E19" s="21"/>
      <c r="F19" s="21"/>
    </row>
    <row r="20" spans="2:15" s="17" customFormat="1" ht="15.75" hidden="1" customHeight="1" thickBot="1" x14ac:dyDescent="0.25">
      <c r="B20" s="21"/>
      <c r="C20" s="21"/>
      <c r="E20" s="288" t="s">
        <v>43</v>
      </c>
      <c r="F20" s="289"/>
      <c r="G20" s="290"/>
    </row>
    <row r="21" spans="2:15" s="17" customFormat="1" ht="66" hidden="1" customHeight="1" x14ac:dyDescent="0.2">
      <c r="B21" s="21"/>
      <c r="C21" s="21"/>
      <c r="E21" s="284" t="s">
        <v>44</v>
      </c>
      <c r="F21" s="286" t="s">
        <v>45</v>
      </c>
      <c r="G21" s="287"/>
    </row>
    <row r="22" spans="2:15" s="17" customFormat="1" ht="87.75" hidden="1" customHeight="1" x14ac:dyDescent="0.2">
      <c r="B22" s="21"/>
      <c r="C22" s="21"/>
      <c r="E22" s="285"/>
      <c r="F22" s="35" t="s">
        <v>46</v>
      </c>
      <c r="G22" s="36" t="s">
        <v>47</v>
      </c>
    </row>
    <row r="23" spans="2:15" s="17" customFormat="1" ht="15.75" hidden="1" customHeight="1" x14ac:dyDescent="0.2">
      <c r="B23" s="21"/>
      <c r="C23" s="21"/>
      <c r="E23" s="24" t="s">
        <v>48</v>
      </c>
      <c r="F23" s="23">
        <v>0</v>
      </c>
      <c r="G23" s="25">
        <v>0</v>
      </c>
    </row>
    <row r="24" spans="2:15" s="17" customFormat="1" ht="15.75" hidden="1" customHeight="1" x14ac:dyDescent="0.2">
      <c r="B24" s="21"/>
      <c r="C24" s="21"/>
      <c r="E24" s="24" t="s">
        <v>49</v>
      </c>
      <c r="F24" s="23">
        <v>1</v>
      </c>
      <c r="G24" s="25">
        <v>1</v>
      </c>
    </row>
    <row r="25" spans="2:15" s="17" customFormat="1" ht="15.75" hidden="1" customHeight="1" thickBot="1" x14ac:dyDescent="0.25">
      <c r="B25" s="21"/>
      <c r="C25" s="21"/>
      <c r="E25" s="26" t="s">
        <v>50</v>
      </c>
      <c r="F25" s="27">
        <v>2</v>
      </c>
      <c r="G25" s="28">
        <v>2</v>
      </c>
    </row>
    <row r="26" spans="2:15" s="17" customFormat="1" ht="15.95" customHeight="1" x14ac:dyDescent="0.2">
      <c r="B26" s="21"/>
      <c r="C26" s="21"/>
      <c r="D26" s="21"/>
      <c r="E26" s="21"/>
      <c r="F26" s="21"/>
    </row>
    <row r="27" spans="2:15" s="17" customFormat="1" ht="15.95" customHeight="1" thickBot="1" x14ac:dyDescent="0.25">
      <c r="B27" s="21"/>
      <c r="C27" s="21"/>
      <c r="D27" s="21"/>
      <c r="E27" s="21"/>
      <c r="F27" s="21"/>
    </row>
    <row r="28" spans="2:15" s="17" customFormat="1" ht="54.75" customHeight="1" thickBot="1" x14ac:dyDescent="0.25">
      <c r="B28" s="96" t="s">
        <v>186</v>
      </c>
      <c r="C28" s="97" t="s">
        <v>187</v>
      </c>
      <c r="D28" s="96" t="s">
        <v>215</v>
      </c>
      <c r="E28" s="21"/>
    </row>
    <row r="29" spans="2:15" ht="16.5" thickTop="1" thickBot="1" x14ac:dyDescent="0.25">
      <c r="B29" s="98" t="s">
        <v>188</v>
      </c>
      <c r="C29" s="99">
        <v>0</v>
      </c>
      <c r="D29" s="98">
        <v>0</v>
      </c>
    </row>
    <row r="30" spans="2:15" ht="15.75" thickBot="1" x14ac:dyDescent="0.25">
      <c r="B30" s="100" t="s">
        <v>189</v>
      </c>
      <c r="C30" s="101">
        <v>1</v>
      </c>
      <c r="D30" s="100">
        <v>1</v>
      </c>
    </row>
    <row r="31" spans="2:15" ht="15.75" thickBot="1" x14ac:dyDescent="0.25">
      <c r="B31" s="98" t="s">
        <v>190</v>
      </c>
      <c r="C31" s="99">
        <v>2</v>
      </c>
      <c r="D31" s="98">
        <v>2</v>
      </c>
    </row>
  </sheetData>
  <sheetProtection selectLockedCells="1" selectUnlockedCells="1"/>
  <mergeCells count="24">
    <mergeCell ref="N6:N8"/>
    <mergeCell ref="E21:E22"/>
    <mergeCell ref="F21:G21"/>
    <mergeCell ref="E20:G20"/>
    <mergeCell ref="B16:C16"/>
    <mergeCell ref="D6:D8"/>
    <mergeCell ref="E6:E8"/>
    <mergeCell ref="F6:F8"/>
    <mergeCell ref="O6:O8"/>
    <mergeCell ref="B3:O3"/>
    <mergeCell ref="B6:C6"/>
    <mergeCell ref="B4:C4"/>
    <mergeCell ref="B5:C5"/>
    <mergeCell ref="D4:F4"/>
    <mergeCell ref="M4:O4"/>
    <mergeCell ref="G6:G8"/>
    <mergeCell ref="H6:H8"/>
    <mergeCell ref="I6:I8"/>
    <mergeCell ref="J6:J8"/>
    <mergeCell ref="K6:K8"/>
    <mergeCell ref="B7:C7"/>
    <mergeCell ref="M6:M8"/>
    <mergeCell ref="G4:L4"/>
    <mergeCell ref="L6:L8"/>
  </mergeCells>
  <printOptions horizontalCentered="1"/>
  <pageMargins left="0.39370078740157483" right="0.39370078740157483" top="0.47244094488188981" bottom="0.39370078740157483" header="0.51181102362204722" footer="0.23622047244094491"/>
  <pageSetup paperSize="5" scale="70" firstPageNumber="0" orientation="landscape" horizontalDpi="300" verticalDpi="300" r:id="rId1"/>
  <headerFooter alignWithMargins="0">
    <oddFooter>&amp;RCONTROL, EVALUACIÓN Y SEGUIMIENTO  V.2</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3"/>
  <sheetViews>
    <sheetView topLeftCell="A10" zoomScaleNormal="100" zoomScaleSheetLayoutView="115" workbookViewId="0">
      <selection activeCell="A4" sqref="A4:IV4"/>
    </sheetView>
  </sheetViews>
  <sheetFormatPr baseColWidth="10" defaultColWidth="11.42578125" defaultRowHeight="12.75" x14ac:dyDescent="0.2"/>
  <cols>
    <col min="1" max="2" width="25" customWidth="1"/>
    <col min="3" max="3" width="43.140625" customWidth="1"/>
    <col min="4" max="4" width="37" customWidth="1"/>
  </cols>
  <sheetData>
    <row r="1" spans="1:4" ht="13.5" thickBot="1" x14ac:dyDescent="0.25"/>
    <row r="2" spans="1:4" ht="30.75" customHeight="1" thickBot="1" x14ac:dyDescent="0.25">
      <c r="A2" s="308" t="s">
        <v>17</v>
      </c>
      <c r="B2" s="309"/>
      <c r="C2" s="309"/>
      <c r="D2" s="310"/>
    </row>
    <row r="3" spans="1:4" ht="13.5" thickBot="1" x14ac:dyDescent="0.25"/>
    <row r="4" spans="1:4" ht="19.5" thickBot="1" x14ac:dyDescent="0.25">
      <c r="A4" s="79" t="s">
        <v>103</v>
      </c>
      <c r="B4" s="79" t="s">
        <v>162</v>
      </c>
      <c r="C4" s="107" t="s">
        <v>206</v>
      </c>
      <c r="D4" s="107" t="s">
        <v>163</v>
      </c>
    </row>
    <row r="5" spans="1:4" ht="78" customHeight="1" thickTop="1" thickBot="1" x14ac:dyDescent="0.25">
      <c r="A5" s="80">
        <v>1</v>
      </c>
      <c r="B5" s="81" t="s">
        <v>164</v>
      </c>
      <c r="C5" s="82" t="s">
        <v>205</v>
      </c>
      <c r="D5" s="82" t="s">
        <v>165</v>
      </c>
    </row>
    <row r="6" spans="1:4" ht="55.5" customHeight="1" thickBot="1" x14ac:dyDescent="0.25">
      <c r="A6" s="83">
        <v>2</v>
      </c>
      <c r="B6" s="84" t="s">
        <v>166</v>
      </c>
      <c r="C6" s="85" t="s">
        <v>207</v>
      </c>
      <c r="D6" s="85" t="s">
        <v>167</v>
      </c>
    </row>
    <row r="7" spans="1:4" ht="55.5" customHeight="1" thickBot="1" x14ac:dyDescent="0.25">
      <c r="A7" s="83">
        <v>3</v>
      </c>
      <c r="B7" s="86" t="s">
        <v>77</v>
      </c>
      <c r="C7" s="87" t="s">
        <v>208</v>
      </c>
      <c r="D7" s="87" t="s">
        <v>168</v>
      </c>
    </row>
    <row r="8" spans="1:4" ht="55.5" customHeight="1" thickBot="1" x14ac:dyDescent="0.25">
      <c r="A8" s="83">
        <v>4</v>
      </c>
      <c r="B8" s="84" t="s">
        <v>80</v>
      </c>
      <c r="C8" s="85" t="s">
        <v>169</v>
      </c>
      <c r="D8" s="85" t="s">
        <v>170</v>
      </c>
    </row>
    <row r="9" spans="1:4" ht="55.5" customHeight="1" thickBot="1" x14ac:dyDescent="0.25">
      <c r="A9" s="83">
        <v>5</v>
      </c>
      <c r="B9" s="86" t="s">
        <v>171</v>
      </c>
      <c r="C9" s="87" t="s">
        <v>172</v>
      </c>
      <c r="D9" s="87" t="s">
        <v>173</v>
      </c>
    </row>
    <row r="10" spans="1:4" ht="13.5" thickBot="1" x14ac:dyDescent="0.25"/>
    <row r="11" spans="1:4" ht="32.25" customHeight="1" thickBot="1" x14ac:dyDescent="0.25">
      <c r="A11" s="308" t="s">
        <v>18</v>
      </c>
      <c r="B11" s="309"/>
      <c r="C11" s="309"/>
      <c r="D11" s="310"/>
    </row>
    <row r="12" spans="1:4" ht="13.5" thickBot="1" x14ac:dyDescent="0.25"/>
    <row r="13" spans="1:4" ht="16.5" thickBot="1" x14ac:dyDescent="0.25">
      <c r="A13" s="88" t="s">
        <v>174</v>
      </c>
      <c r="B13" s="88" t="s">
        <v>175</v>
      </c>
      <c r="C13" s="311" t="s">
        <v>16</v>
      </c>
      <c r="D13" s="312"/>
    </row>
    <row r="14" spans="1:4" ht="104.25" customHeight="1" thickTop="1" thickBot="1" x14ac:dyDescent="0.25">
      <c r="A14" s="89">
        <v>1</v>
      </c>
      <c r="B14" s="90" t="s">
        <v>176</v>
      </c>
      <c r="C14" s="313" t="s">
        <v>209</v>
      </c>
      <c r="D14" s="314"/>
    </row>
    <row r="15" spans="1:4" ht="59.25" customHeight="1" x14ac:dyDescent="0.2">
      <c r="A15" s="315">
        <v>2</v>
      </c>
      <c r="B15" s="321" t="s">
        <v>177</v>
      </c>
      <c r="C15" s="302" t="s">
        <v>210</v>
      </c>
      <c r="D15" s="303"/>
    </row>
    <row r="16" spans="1:4" ht="48.75" customHeight="1" x14ac:dyDescent="0.2">
      <c r="A16" s="316"/>
      <c r="B16" s="322"/>
      <c r="C16" s="304"/>
      <c r="D16" s="305"/>
    </row>
    <row r="17" spans="1:4" ht="67.5" customHeight="1" thickBot="1" x14ac:dyDescent="0.25">
      <c r="A17" s="317"/>
      <c r="B17" s="323"/>
      <c r="C17" s="306"/>
      <c r="D17" s="307"/>
    </row>
    <row r="18" spans="1:4" ht="45" customHeight="1" x14ac:dyDescent="0.2">
      <c r="A18" s="315">
        <v>3</v>
      </c>
      <c r="B18" s="318" t="s">
        <v>74</v>
      </c>
      <c r="C18" s="296" t="s">
        <v>211</v>
      </c>
      <c r="D18" s="297"/>
    </row>
    <row r="19" spans="1:4" ht="12.75" customHeight="1" x14ac:dyDescent="0.2">
      <c r="A19" s="316"/>
      <c r="B19" s="319"/>
      <c r="C19" s="298"/>
      <c r="D19" s="299"/>
    </row>
    <row r="20" spans="1:4" ht="23.25" customHeight="1" x14ac:dyDescent="0.2">
      <c r="A20" s="316"/>
      <c r="B20" s="319"/>
      <c r="C20" s="298"/>
      <c r="D20" s="299"/>
    </row>
    <row r="21" spans="1:4" ht="110.25" customHeight="1" thickBot="1" x14ac:dyDescent="0.25">
      <c r="A21" s="317"/>
      <c r="B21" s="320"/>
      <c r="C21" s="300"/>
      <c r="D21" s="301"/>
    </row>
    <row r="22" spans="1:4" ht="161.25" customHeight="1" thickBot="1" x14ac:dyDescent="0.25">
      <c r="A22" s="91">
        <v>4</v>
      </c>
      <c r="B22" s="92" t="s">
        <v>76</v>
      </c>
      <c r="C22" s="294" t="s">
        <v>212</v>
      </c>
      <c r="D22" s="295"/>
    </row>
    <row r="23" spans="1:4" ht="174.75" customHeight="1" thickBot="1" x14ac:dyDescent="0.25">
      <c r="A23" s="91">
        <v>5</v>
      </c>
      <c r="B23" s="93" t="s">
        <v>178</v>
      </c>
      <c r="C23" s="292" t="s">
        <v>213</v>
      </c>
      <c r="D23" s="293"/>
    </row>
  </sheetData>
  <mergeCells count="12">
    <mergeCell ref="C23:D23"/>
    <mergeCell ref="C22:D22"/>
    <mergeCell ref="C18:D21"/>
    <mergeCell ref="C15:D17"/>
    <mergeCell ref="A2:D2"/>
    <mergeCell ref="C13:D13"/>
    <mergeCell ref="A11:D11"/>
    <mergeCell ref="C14:D14"/>
    <mergeCell ref="A18:A21"/>
    <mergeCell ref="B18:B21"/>
    <mergeCell ref="A15:A17"/>
    <mergeCell ref="B15:B17"/>
  </mergeCells>
  <pageMargins left="0.70866141732283472" right="0.70866141732283472" top="0.74803149606299213" bottom="0.74803149606299213" header="0.31496062992125984" footer="0.31496062992125984"/>
  <pageSetup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1"/>
  <sheetViews>
    <sheetView view="pageBreakPreview" zoomScale="85" zoomScaleNormal="100" zoomScaleSheetLayoutView="85" workbookViewId="0">
      <selection activeCell="E8" sqref="E8"/>
    </sheetView>
  </sheetViews>
  <sheetFormatPr baseColWidth="10" defaultColWidth="11.42578125" defaultRowHeight="12.75" x14ac:dyDescent="0.2"/>
  <cols>
    <col min="1" max="1" width="23" customWidth="1"/>
    <col min="2" max="6" width="17.85546875" customWidth="1"/>
  </cols>
  <sheetData>
    <row r="1" spans="1:6" ht="13.5" thickBot="1" x14ac:dyDescent="0.25"/>
    <row r="2" spans="1:6" ht="12.75" customHeight="1" x14ac:dyDescent="0.2">
      <c r="A2" s="326" t="s">
        <v>31</v>
      </c>
      <c r="B2" s="327"/>
      <c r="C2" s="327"/>
      <c r="D2" s="327"/>
      <c r="E2" s="327"/>
      <c r="F2" s="328"/>
    </row>
    <row r="3" spans="1:6" ht="13.5" customHeight="1" thickBot="1" x14ac:dyDescent="0.25">
      <c r="A3" s="329"/>
      <c r="B3" s="330"/>
      <c r="C3" s="330"/>
      <c r="D3" s="330"/>
      <c r="E3" s="330"/>
      <c r="F3" s="331"/>
    </row>
    <row r="4" spans="1:6" ht="13.5" thickBot="1" x14ac:dyDescent="0.25"/>
    <row r="5" spans="1:6" ht="21.75" customHeight="1" x14ac:dyDescent="0.2">
      <c r="A5" s="324" t="s">
        <v>19</v>
      </c>
      <c r="B5" s="334" t="s">
        <v>20</v>
      </c>
      <c r="C5" s="335"/>
      <c r="D5" s="335"/>
      <c r="E5" s="335"/>
      <c r="F5" s="336"/>
    </row>
    <row r="6" spans="1:6" ht="13.5" thickBot="1" x14ac:dyDescent="0.25">
      <c r="A6" s="325"/>
      <c r="B6" s="337"/>
      <c r="C6" s="338"/>
      <c r="D6" s="338"/>
      <c r="E6" s="338"/>
      <c r="F6" s="339"/>
    </row>
    <row r="7" spans="1:6" ht="74.25" customHeight="1" thickBot="1" x14ac:dyDescent="0.25">
      <c r="A7" s="5" t="s">
        <v>191</v>
      </c>
      <c r="B7" s="7" t="s">
        <v>109</v>
      </c>
      <c r="C7" s="7" t="s">
        <v>109</v>
      </c>
      <c r="D7" s="9" t="s">
        <v>111</v>
      </c>
      <c r="E7" s="9" t="s">
        <v>161</v>
      </c>
      <c r="F7" s="9" t="s">
        <v>161</v>
      </c>
    </row>
    <row r="8" spans="1:6" ht="74.25" customHeight="1" thickBot="1" x14ac:dyDescent="0.25">
      <c r="A8" s="5" t="s">
        <v>192</v>
      </c>
      <c r="B8" s="8" t="s">
        <v>107</v>
      </c>
      <c r="C8" s="7" t="s">
        <v>109</v>
      </c>
      <c r="D8" s="7" t="s">
        <v>160</v>
      </c>
      <c r="E8" s="9" t="s">
        <v>161</v>
      </c>
      <c r="F8" s="9" t="s">
        <v>29</v>
      </c>
    </row>
    <row r="9" spans="1:6" ht="74.25" customHeight="1" thickBot="1" x14ac:dyDescent="0.25">
      <c r="A9" s="5" t="s">
        <v>30</v>
      </c>
      <c r="B9" s="6" t="s">
        <v>26</v>
      </c>
      <c r="C9" s="8" t="s">
        <v>27</v>
      </c>
      <c r="D9" s="7" t="s">
        <v>28</v>
      </c>
      <c r="E9" s="9" t="s">
        <v>29</v>
      </c>
      <c r="F9" s="9" t="s">
        <v>29</v>
      </c>
    </row>
    <row r="10" spans="1:6" ht="74.25" customHeight="1" thickBot="1" x14ac:dyDescent="0.25">
      <c r="A10" s="5" t="s">
        <v>193</v>
      </c>
      <c r="B10" s="6" t="s">
        <v>159</v>
      </c>
      <c r="C10" s="6" t="s">
        <v>159</v>
      </c>
      <c r="D10" s="8" t="s">
        <v>107</v>
      </c>
      <c r="E10" s="7" t="s">
        <v>160</v>
      </c>
      <c r="F10" s="9" t="s">
        <v>29</v>
      </c>
    </row>
    <row r="11" spans="1:6" ht="74.25" customHeight="1" thickBot="1" x14ac:dyDescent="0.25">
      <c r="A11" s="5" t="s">
        <v>194</v>
      </c>
      <c r="B11" s="6" t="s">
        <v>159</v>
      </c>
      <c r="C11" s="6" t="s">
        <v>159</v>
      </c>
      <c r="D11" s="8" t="s">
        <v>107</v>
      </c>
      <c r="E11" s="7" t="s">
        <v>160</v>
      </c>
      <c r="F11" s="7" t="s">
        <v>160</v>
      </c>
    </row>
    <row r="12" spans="1:6" ht="51.75" customHeight="1" thickBot="1" x14ac:dyDescent="0.25">
      <c r="B12" s="72" t="s">
        <v>21</v>
      </c>
      <c r="C12" s="72" t="s">
        <v>22</v>
      </c>
      <c r="D12" s="72" t="s">
        <v>23</v>
      </c>
      <c r="E12" s="72" t="s">
        <v>24</v>
      </c>
      <c r="F12" s="72" t="s">
        <v>25</v>
      </c>
    </row>
    <row r="13" spans="1:6" ht="28.5" customHeight="1" thickBot="1" x14ac:dyDescent="0.25"/>
    <row r="14" spans="1:6" ht="32.25" thickBot="1" x14ac:dyDescent="0.25">
      <c r="A14" s="332" t="s">
        <v>104</v>
      </c>
      <c r="B14" s="333"/>
      <c r="C14" s="94" t="s">
        <v>113</v>
      </c>
    </row>
    <row r="15" spans="1:6" ht="15.75" thickBot="1" x14ac:dyDescent="0.25">
      <c r="A15" s="53" t="s">
        <v>105</v>
      </c>
      <c r="B15" s="54" t="s">
        <v>106</v>
      </c>
      <c r="C15" s="95" t="s">
        <v>114</v>
      </c>
    </row>
    <row r="16" spans="1:6" ht="23.25" customHeight="1" thickBot="1" x14ac:dyDescent="0.25">
      <c r="A16" s="55" t="s">
        <v>107</v>
      </c>
      <c r="B16" s="54" t="s">
        <v>108</v>
      </c>
      <c r="C16" s="95" t="s">
        <v>115</v>
      </c>
    </row>
    <row r="17" spans="1:8" ht="18" customHeight="1" thickBot="1" x14ac:dyDescent="0.25">
      <c r="A17" s="56" t="s">
        <v>109</v>
      </c>
      <c r="B17" s="54" t="s">
        <v>110</v>
      </c>
      <c r="C17" s="95" t="s">
        <v>116</v>
      </c>
    </row>
    <row r="18" spans="1:8" ht="21" customHeight="1" thickBot="1" x14ac:dyDescent="0.25">
      <c r="A18" s="57" t="s">
        <v>111</v>
      </c>
      <c r="B18" s="54" t="s">
        <v>112</v>
      </c>
      <c r="C18" s="95" t="s">
        <v>116</v>
      </c>
    </row>
    <row r="21" spans="1:8" x14ac:dyDescent="0.2">
      <c r="F21" s="58"/>
      <c r="G21" s="58"/>
      <c r="H21" s="58"/>
    </row>
  </sheetData>
  <mergeCells count="4">
    <mergeCell ref="A5:A6"/>
    <mergeCell ref="A2:F3"/>
    <mergeCell ref="A14:B14"/>
    <mergeCell ref="B5:F6"/>
  </mergeCells>
  <pageMargins left="0.70866141732283472" right="0.70866141732283472" top="0.74803149606299213" bottom="0.74803149606299213" header="0.31496062992125984" footer="0.31496062992125984"/>
  <pageSetup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3"/>
  <sheetViews>
    <sheetView view="pageBreakPreview" zoomScale="115" zoomScaleNormal="100" zoomScaleSheetLayoutView="115" workbookViewId="0">
      <selection activeCell="C20" sqref="C20"/>
    </sheetView>
  </sheetViews>
  <sheetFormatPr baseColWidth="10" defaultColWidth="11.42578125" defaultRowHeight="12.75" x14ac:dyDescent="0.2"/>
  <sheetData>
    <row r="1" spans="2:14" ht="13.5" thickBot="1" x14ac:dyDescent="0.25"/>
    <row r="2" spans="2:14" x14ac:dyDescent="0.2">
      <c r="B2" s="340" t="s">
        <v>157</v>
      </c>
      <c r="C2" s="341"/>
      <c r="D2" s="341"/>
      <c r="E2" s="341"/>
      <c r="F2" s="341"/>
      <c r="G2" s="341"/>
      <c r="H2" s="341"/>
      <c r="I2" s="341"/>
      <c r="J2" s="341"/>
      <c r="K2" s="341"/>
      <c r="L2" s="341"/>
      <c r="M2" s="341"/>
      <c r="N2" s="342"/>
    </row>
    <row r="3" spans="2:14" ht="60" customHeight="1" x14ac:dyDescent="0.2">
      <c r="B3" s="343" t="s">
        <v>148</v>
      </c>
      <c r="C3" s="344"/>
      <c r="D3" s="344"/>
      <c r="E3" s="344"/>
      <c r="F3" s="344"/>
      <c r="G3" s="344"/>
      <c r="H3" s="344"/>
      <c r="I3" s="344"/>
      <c r="J3" s="344"/>
      <c r="K3" s="344"/>
      <c r="L3" s="344"/>
      <c r="M3" s="344"/>
      <c r="N3" s="345"/>
    </row>
    <row r="4" spans="2:14" ht="39.75" customHeight="1" x14ac:dyDescent="0.2">
      <c r="B4" s="343" t="s">
        <v>149</v>
      </c>
      <c r="C4" s="344"/>
      <c r="D4" s="344"/>
      <c r="E4" s="344"/>
      <c r="F4" s="344"/>
      <c r="G4" s="344"/>
      <c r="H4" s="344"/>
      <c r="I4" s="344"/>
      <c r="J4" s="344"/>
      <c r="K4" s="344"/>
      <c r="L4" s="344"/>
      <c r="M4" s="344"/>
      <c r="N4" s="345"/>
    </row>
    <row r="5" spans="2:14" ht="51.75" customHeight="1" x14ac:dyDescent="0.2">
      <c r="B5" s="343" t="s">
        <v>150</v>
      </c>
      <c r="C5" s="344"/>
      <c r="D5" s="344"/>
      <c r="E5" s="344"/>
      <c r="F5" s="344"/>
      <c r="G5" s="344"/>
      <c r="H5" s="344"/>
      <c r="I5" s="344"/>
      <c r="J5" s="344"/>
      <c r="K5" s="344"/>
      <c r="L5" s="344"/>
      <c r="M5" s="344"/>
      <c r="N5" s="345"/>
    </row>
    <row r="6" spans="2:14" ht="50.25" customHeight="1" x14ac:dyDescent="0.2">
      <c r="B6" s="343" t="s">
        <v>152</v>
      </c>
      <c r="C6" s="344"/>
      <c r="D6" s="344"/>
      <c r="E6" s="344"/>
      <c r="F6" s="344"/>
      <c r="G6" s="344"/>
      <c r="H6" s="344"/>
      <c r="I6" s="344"/>
      <c r="J6" s="344"/>
      <c r="K6" s="344"/>
      <c r="L6" s="344"/>
      <c r="M6" s="344"/>
      <c r="N6" s="345"/>
    </row>
    <row r="7" spans="2:14" ht="42.75" customHeight="1" x14ac:dyDescent="0.2">
      <c r="B7" s="346" t="s">
        <v>151</v>
      </c>
      <c r="C7" s="352"/>
      <c r="D7" s="352"/>
      <c r="E7" s="352"/>
      <c r="F7" s="352"/>
      <c r="G7" s="352"/>
      <c r="H7" s="352"/>
      <c r="I7" s="352"/>
      <c r="J7" s="352"/>
      <c r="K7" s="352"/>
      <c r="L7" s="352"/>
      <c r="M7" s="352"/>
      <c r="N7" s="353"/>
    </row>
    <row r="8" spans="2:14" ht="38.25" customHeight="1" x14ac:dyDescent="0.2">
      <c r="B8" s="343" t="s">
        <v>153</v>
      </c>
      <c r="C8" s="344"/>
      <c r="D8" s="344"/>
      <c r="E8" s="344"/>
      <c r="F8" s="344"/>
      <c r="G8" s="344"/>
      <c r="H8" s="344"/>
      <c r="I8" s="344"/>
      <c r="J8" s="344"/>
      <c r="K8" s="344"/>
      <c r="L8" s="344"/>
      <c r="M8" s="344"/>
      <c r="N8" s="345"/>
    </row>
    <row r="9" spans="2:14" ht="30" customHeight="1" x14ac:dyDescent="0.2">
      <c r="B9" s="346" t="s">
        <v>154</v>
      </c>
      <c r="C9" s="347"/>
      <c r="D9" s="347"/>
      <c r="E9" s="347"/>
      <c r="F9" s="347"/>
      <c r="G9" s="347"/>
      <c r="H9" s="347"/>
      <c r="I9" s="347"/>
      <c r="J9" s="347"/>
      <c r="K9" s="347"/>
      <c r="L9" s="347"/>
      <c r="M9" s="347"/>
      <c r="N9" s="348"/>
    </row>
    <row r="10" spans="2:14" x14ac:dyDescent="0.2">
      <c r="B10" s="343"/>
      <c r="C10" s="344"/>
      <c r="D10" s="344"/>
      <c r="E10" s="344"/>
      <c r="F10" s="344"/>
      <c r="G10" s="344"/>
      <c r="H10" s="344"/>
      <c r="I10" s="344"/>
      <c r="J10" s="344"/>
      <c r="K10" s="344"/>
      <c r="L10" s="344"/>
      <c r="M10" s="344"/>
      <c r="N10" s="345"/>
    </row>
    <row r="11" spans="2:14" ht="30" customHeight="1" x14ac:dyDescent="0.2">
      <c r="B11" s="343" t="s">
        <v>155</v>
      </c>
      <c r="C11" s="344"/>
      <c r="D11" s="344"/>
      <c r="E11" s="344"/>
      <c r="F11" s="344"/>
      <c r="G11" s="344"/>
      <c r="H11" s="344"/>
      <c r="I11" s="344"/>
      <c r="J11" s="344"/>
      <c r="K11" s="344"/>
      <c r="L11" s="344"/>
      <c r="M11" s="344"/>
      <c r="N11" s="345"/>
    </row>
    <row r="12" spans="2:14" ht="58.5" customHeight="1" thickBot="1" x14ac:dyDescent="0.25">
      <c r="B12" s="349" t="s">
        <v>156</v>
      </c>
      <c r="C12" s="350"/>
      <c r="D12" s="350"/>
      <c r="E12" s="350"/>
      <c r="F12" s="350"/>
      <c r="G12" s="350"/>
      <c r="H12" s="350"/>
      <c r="I12" s="350"/>
      <c r="J12" s="350"/>
      <c r="K12" s="350"/>
      <c r="L12" s="350"/>
      <c r="M12" s="350"/>
      <c r="N12" s="351"/>
    </row>
    <row r="13" spans="2:14" x14ac:dyDescent="0.2">
      <c r="B13" s="70"/>
      <c r="C13" s="70"/>
      <c r="D13" s="70"/>
      <c r="E13" s="70"/>
      <c r="F13" s="70"/>
      <c r="G13" s="70"/>
      <c r="H13" s="70"/>
      <c r="I13" s="70"/>
      <c r="J13" s="70"/>
      <c r="K13" s="70"/>
      <c r="L13" s="70"/>
      <c r="M13" s="70"/>
      <c r="N13" s="70"/>
    </row>
  </sheetData>
  <mergeCells count="11">
    <mergeCell ref="B2:N2"/>
    <mergeCell ref="B8:N8"/>
    <mergeCell ref="B9:N9"/>
    <mergeCell ref="B11:N11"/>
    <mergeCell ref="B12:N12"/>
    <mergeCell ref="B10:N10"/>
    <mergeCell ref="B3:N3"/>
    <mergeCell ref="B5:N5"/>
    <mergeCell ref="B6:N6"/>
    <mergeCell ref="B7:N7"/>
    <mergeCell ref="B4:N4"/>
  </mergeCells>
  <pageMargins left="0.70866141732283472" right="0.70866141732283472" top="0.74803149606299213" bottom="0.74803149606299213"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9"/>
  <sheetViews>
    <sheetView zoomScale="85" zoomScaleNormal="85" workbookViewId="0">
      <selection activeCell="C17" sqref="C17"/>
    </sheetView>
  </sheetViews>
  <sheetFormatPr baseColWidth="10" defaultColWidth="11.42578125" defaultRowHeight="12.75" x14ac:dyDescent="0.2"/>
  <cols>
    <col min="2" max="2" width="45.28515625" customWidth="1"/>
    <col min="3" max="3" width="54.140625" customWidth="1"/>
  </cols>
  <sheetData>
    <row r="1" spans="2:3" ht="13.5" thickBot="1" x14ac:dyDescent="0.25"/>
    <row r="2" spans="2:3" ht="65.25" customHeight="1" thickBot="1" x14ac:dyDescent="0.25">
      <c r="B2" s="354" t="s">
        <v>4</v>
      </c>
      <c r="C2" s="355"/>
    </row>
    <row r="3" spans="2:3" ht="9" customHeight="1" thickBot="1" x14ac:dyDescent="0.25">
      <c r="B3" s="31"/>
      <c r="C3" s="31"/>
    </row>
    <row r="4" spans="2:3" ht="65.25" customHeight="1" thickBot="1" x14ac:dyDescent="0.25">
      <c r="B4" s="33" t="s">
        <v>5</v>
      </c>
      <c r="C4" s="34" t="s">
        <v>6</v>
      </c>
    </row>
    <row r="5" spans="2:3" ht="103.5" customHeight="1" thickBot="1" x14ac:dyDescent="0.25">
      <c r="B5" s="32" t="s">
        <v>7</v>
      </c>
      <c r="C5" s="32" t="s">
        <v>8</v>
      </c>
    </row>
    <row r="6" spans="2:3" ht="97.5" customHeight="1" thickBot="1" x14ac:dyDescent="0.25">
      <c r="B6" s="30" t="s">
        <v>9</v>
      </c>
      <c r="C6" s="30" t="s">
        <v>10</v>
      </c>
    </row>
    <row r="7" spans="2:3" ht="65.25" customHeight="1" thickBot="1" x14ac:dyDescent="0.25">
      <c r="B7" s="30" t="s">
        <v>11</v>
      </c>
      <c r="C7" s="30" t="s">
        <v>12</v>
      </c>
    </row>
    <row r="8" spans="2:3" ht="65.25" customHeight="1" thickBot="1" x14ac:dyDescent="0.25">
      <c r="B8" s="356" t="s">
        <v>13</v>
      </c>
      <c r="C8" s="30" t="s">
        <v>14</v>
      </c>
    </row>
    <row r="9" spans="2:3" ht="86.25" customHeight="1" thickBot="1" x14ac:dyDescent="0.25">
      <c r="B9" s="356"/>
      <c r="C9" s="30" t="s">
        <v>15</v>
      </c>
    </row>
  </sheetData>
  <mergeCells count="2">
    <mergeCell ref="B2:C2"/>
    <mergeCell ref="B8:B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F17"/>
  <sheetViews>
    <sheetView workbookViewId="0">
      <selection activeCell="B39" sqref="B39"/>
    </sheetView>
  </sheetViews>
  <sheetFormatPr baseColWidth="10" defaultColWidth="11.42578125" defaultRowHeight="12.75" x14ac:dyDescent="0.2"/>
  <cols>
    <col min="2" max="2" width="68.42578125" customWidth="1"/>
    <col min="3" max="3" width="23.5703125" customWidth="1"/>
    <col min="4" max="4" width="54" customWidth="1"/>
    <col min="5" max="5" width="17.28515625" customWidth="1"/>
    <col min="6" max="6" width="16.85546875" customWidth="1"/>
  </cols>
  <sheetData>
    <row r="2" spans="2:6" ht="38.25" customHeight="1" x14ac:dyDescent="0.25">
      <c r="B2" s="65" t="s">
        <v>144</v>
      </c>
      <c r="C2" s="62"/>
      <c r="D2" s="64" t="s">
        <v>143</v>
      </c>
      <c r="E2" s="59"/>
      <c r="F2" s="59"/>
    </row>
    <row r="3" spans="2:6" x14ac:dyDescent="0.2">
      <c r="B3" s="60"/>
      <c r="D3" s="60"/>
    </row>
    <row r="4" spans="2:6" x14ac:dyDescent="0.2">
      <c r="B4" s="61" t="s">
        <v>133</v>
      </c>
      <c r="D4" s="61" t="s">
        <v>117</v>
      </c>
    </row>
    <row r="5" spans="2:6" x14ac:dyDescent="0.2">
      <c r="B5" s="61" t="s">
        <v>123</v>
      </c>
      <c r="D5" s="61" t="s">
        <v>122</v>
      </c>
    </row>
    <row r="6" spans="2:6" ht="25.5" x14ac:dyDescent="0.2">
      <c r="B6" s="63" t="s">
        <v>121</v>
      </c>
      <c r="D6" s="61" t="s">
        <v>123</v>
      </c>
    </row>
    <row r="7" spans="2:6" x14ac:dyDescent="0.2">
      <c r="B7" s="61" t="s">
        <v>134</v>
      </c>
      <c r="D7" s="61" t="s">
        <v>124</v>
      </c>
    </row>
    <row r="8" spans="2:6" x14ac:dyDescent="0.2">
      <c r="B8" s="61" t="s">
        <v>135</v>
      </c>
      <c r="D8" s="61" t="s">
        <v>125</v>
      </c>
    </row>
    <row r="9" spans="2:6" x14ac:dyDescent="0.2">
      <c r="B9" s="61" t="s">
        <v>119</v>
      </c>
      <c r="D9" s="61" t="s">
        <v>126</v>
      </c>
    </row>
    <row r="10" spans="2:6" x14ac:dyDescent="0.2">
      <c r="B10" s="61" t="s">
        <v>136</v>
      </c>
      <c r="D10" s="61" t="s">
        <v>127</v>
      </c>
    </row>
    <row r="11" spans="2:6" x14ac:dyDescent="0.2">
      <c r="B11" s="61" t="s">
        <v>137</v>
      </c>
      <c r="D11" s="61" t="s">
        <v>128</v>
      </c>
    </row>
    <row r="12" spans="2:6" x14ac:dyDescent="0.2">
      <c r="B12" s="61" t="s">
        <v>138</v>
      </c>
      <c r="D12" s="61" t="s">
        <v>129</v>
      </c>
    </row>
    <row r="13" spans="2:6" x14ac:dyDescent="0.2">
      <c r="B13" s="61" t="s">
        <v>139</v>
      </c>
      <c r="D13" s="61" t="s">
        <v>130</v>
      </c>
    </row>
    <row r="14" spans="2:6" x14ac:dyDescent="0.2">
      <c r="B14" s="61" t="s">
        <v>140</v>
      </c>
      <c r="D14" s="61" t="s">
        <v>131</v>
      </c>
    </row>
    <row r="15" spans="2:6" x14ac:dyDescent="0.2">
      <c r="B15" s="61" t="s">
        <v>141</v>
      </c>
      <c r="D15" s="61" t="s">
        <v>132</v>
      </c>
    </row>
    <row r="16" spans="2:6" x14ac:dyDescent="0.2">
      <c r="B16" s="61" t="s">
        <v>142</v>
      </c>
      <c r="D16" s="61" t="s">
        <v>118</v>
      </c>
    </row>
    <row r="17" spans="2:2" x14ac:dyDescent="0.2">
      <c r="B17" s="61" t="s">
        <v>120</v>
      </c>
    </row>
  </sheetData>
  <pageMargins left="0.70866141732283472" right="0.70866141732283472" top="0.74803149606299213" bottom="0.74803149606299213" header="0.31496062992125984" footer="0.31496062992125984"/>
  <pageSetup scale="75"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G37"/>
  <sheetViews>
    <sheetView zoomScaleNormal="100" zoomScaleSheetLayoutView="100" workbookViewId="0">
      <selection activeCell="L5" sqref="L5"/>
    </sheetView>
  </sheetViews>
  <sheetFormatPr baseColWidth="10" defaultColWidth="11.42578125" defaultRowHeight="15" x14ac:dyDescent="0.25"/>
  <cols>
    <col min="1" max="1" width="14.28515625" style="37" customWidth="1"/>
    <col min="2" max="2" width="32.28515625" style="37" customWidth="1"/>
    <col min="3" max="3" width="38.7109375" style="37" customWidth="1"/>
    <col min="4" max="4" width="15.7109375" style="37" customWidth="1"/>
    <col min="5" max="5" width="14" style="37" customWidth="1"/>
    <col min="6" max="6" width="17.28515625" style="37" customWidth="1"/>
    <col min="7" max="7" width="19.5703125" style="37" customWidth="1"/>
    <col min="8" max="16384" width="11.42578125" style="37"/>
  </cols>
  <sheetData>
    <row r="2" spans="1:7" ht="35.25" customHeight="1" x14ac:dyDescent="0.25">
      <c r="A2" s="366" t="s">
        <v>68</v>
      </c>
      <c r="B2" s="366"/>
      <c r="C2" s="366"/>
      <c r="D2" s="366"/>
      <c r="E2" s="366"/>
      <c r="F2" s="366"/>
      <c r="G2" s="366"/>
    </row>
    <row r="3" spans="1:7" ht="20.25" customHeight="1" thickBot="1" x14ac:dyDescent="0.4">
      <c r="A3" s="109"/>
      <c r="B3" s="110"/>
      <c r="C3" s="110"/>
      <c r="D3" s="110"/>
      <c r="G3" s="38"/>
    </row>
    <row r="4" spans="1:7" ht="27.75" customHeight="1" thickBot="1" x14ac:dyDescent="0.35">
      <c r="A4" s="370" t="s">
        <v>69</v>
      </c>
      <c r="B4" s="371"/>
      <c r="C4" s="371"/>
      <c r="D4" s="372"/>
    </row>
    <row r="5" spans="1:7" ht="15.75" thickBot="1" x14ac:dyDescent="0.3">
      <c r="A5" s="39"/>
      <c r="B5" s="39" t="s">
        <v>70</v>
      </c>
      <c r="C5" s="40" t="s">
        <v>71</v>
      </c>
      <c r="D5" s="41" t="s">
        <v>72</v>
      </c>
    </row>
    <row r="6" spans="1:7" x14ac:dyDescent="0.25">
      <c r="A6" s="42"/>
      <c r="B6" s="43" t="s">
        <v>73</v>
      </c>
      <c r="C6" s="73" t="s">
        <v>74</v>
      </c>
      <c r="D6" s="74">
        <v>5</v>
      </c>
    </row>
    <row r="7" spans="1:7" x14ac:dyDescent="0.25">
      <c r="A7" s="44"/>
      <c r="B7" s="46" t="s">
        <v>75</v>
      </c>
      <c r="C7" s="75" t="s">
        <v>76</v>
      </c>
      <c r="D7" s="76">
        <v>10</v>
      </c>
    </row>
    <row r="8" spans="1:7" ht="15.75" thickBot="1" x14ac:dyDescent="0.3">
      <c r="A8" s="44"/>
      <c r="B8" s="48" t="s">
        <v>78</v>
      </c>
      <c r="C8" s="77" t="s">
        <v>79</v>
      </c>
      <c r="D8" s="78">
        <v>20</v>
      </c>
    </row>
    <row r="14" spans="1:7" x14ac:dyDescent="0.25">
      <c r="A14" s="367" t="s">
        <v>81</v>
      </c>
      <c r="B14" s="368"/>
      <c r="C14" s="369"/>
    </row>
    <row r="15" spans="1:7" x14ac:dyDescent="0.25">
      <c r="A15" s="49" t="s">
        <v>82</v>
      </c>
      <c r="B15" s="367" t="s">
        <v>83</v>
      </c>
      <c r="C15" s="369"/>
      <c r="D15" s="367" t="s">
        <v>219</v>
      </c>
      <c r="E15" s="368"/>
      <c r="F15" s="368"/>
      <c r="G15" s="368"/>
    </row>
    <row r="16" spans="1:7" x14ac:dyDescent="0.25">
      <c r="A16" s="50">
        <v>1</v>
      </c>
      <c r="B16" s="357" t="s">
        <v>84</v>
      </c>
      <c r="C16" s="358"/>
      <c r="D16" s="71"/>
      <c r="E16" s="45"/>
      <c r="F16" s="45">
        <f t="shared" ref="F16:F32" si="0">IF(E16="si",1,0)</f>
        <v>0</v>
      </c>
      <c r="G16" s="45"/>
    </row>
    <row r="17" spans="1:7" x14ac:dyDescent="0.25">
      <c r="A17" s="47">
        <v>2</v>
      </c>
      <c r="B17" s="357" t="s">
        <v>85</v>
      </c>
      <c r="C17" s="358"/>
      <c r="D17" s="71"/>
      <c r="E17" s="45"/>
      <c r="F17" s="45">
        <f t="shared" si="0"/>
        <v>0</v>
      </c>
      <c r="G17" s="45"/>
    </row>
    <row r="18" spans="1:7" x14ac:dyDescent="0.25">
      <c r="A18" s="47">
        <v>3</v>
      </c>
      <c r="B18" s="357" t="s">
        <v>86</v>
      </c>
      <c r="C18" s="358"/>
      <c r="D18" s="71"/>
      <c r="E18" s="45"/>
      <c r="F18" s="45">
        <f t="shared" si="0"/>
        <v>0</v>
      </c>
      <c r="G18" s="45"/>
    </row>
    <row r="19" spans="1:7" x14ac:dyDescent="0.25">
      <c r="A19" s="47">
        <v>4</v>
      </c>
      <c r="B19" s="357" t="s">
        <v>87</v>
      </c>
      <c r="C19" s="358"/>
      <c r="D19" s="71"/>
      <c r="E19" s="45"/>
      <c r="F19" s="45">
        <f t="shared" si="0"/>
        <v>0</v>
      </c>
      <c r="G19" s="45"/>
    </row>
    <row r="20" spans="1:7" x14ac:dyDescent="0.25">
      <c r="A20" s="47">
        <v>5</v>
      </c>
      <c r="B20" s="357" t="s">
        <v>88</v>
      </c>
      <c r="C20" s="358"/>
      <c r="D20" s="71"/>
      <c r="E20" s="45"/>
      <c r="F20" s="45">
        <f t="shared" si="0"/>
        <v>0</v>
      </c>
      <c r="G20" s="45"/>
    </row>
    <row r="21" spans="1:7" x14ac:dyDescent="0.25">
      <c r="A21" s="47">
        <v>6</v>
      </c>
      <c r="B21" s="357" t="s">
        <v>89</v>
      </c>
      <c r="C21" s="358"/>
      <c r="D21" s="71"/>
      <c r="E21" s="45"/>
      <c r="F21" s="45">
        <f t="shared" si="0"/>
        <v>0</v>
      </c>
      <c r="G21" s="45"/>
    </row>
    <row r="22" spans="1:7" x14ac:dyDescent="0.25">
      <c r="A22" s="47">
        <v>7</v>
      </c>
      <c r="B22" s="357" t="s">
        <v>90</v>
      </c>
      <c r="C22" s="358"/>
      <c r="D22" s="71"/>
      <c r="E22" s="45"/>
      <c r="F22" s="45">
        <f t="shared" si="0"/>
        <v>0</v>
      </c>
      <c r="G22" s="45"/>
    </row>
    <row r="23" spans="1:7" ht="32.25" customHeight="1" x14ac:dyDescent="0.25">
      <c r="A23" s="47">
        <v>8</v>
      </c>
      <c r="B23" s="359" t="s">
        <v>91</v>
      </c>
      <c r="C23" s="360"/>
      <c r="D23" s="71"/>
      <c r="E23" s="45"/>
      <c r="F23" s="45">
        <f t="shared" si="0"/>
        <v>0</v>
      </c>
      <c r="G23" s="45"/>
    </row>
    <row r="24" spans="1:7" x14ac:dyDescent="0.25">
      <c r="A24" s="47">
        <v>9</v>
      </c>
      <c r="B24" s="357" t="s">
        <v>92</v>
      </c>
      <c r="C24" s="358"/>
      <c r="D24" s="71"/>
      <c r="E24" s="45"/>
      <c r="F24" s="45">
        <f t="shared" si="0"/>
        <v>0</v>
      </c>
      <c r="G24" s="45"/>
    </row>
    <row r="25" spans="1:7" x14ac:dyDescent="0.25">
      <c r="A25" s="47">
        <v>10</v>
      </c>
      <c r="B25" s="357" t="s">
        <v>93</v>
      </c>
      <c r="C25" s="358"/>
      <c r="D25" s="71"/>
      <c r="E25" s="45"/>
      <c r="F25" s="45">
        <f t="shared" si="0"/>
        <v>0</v>
      </c>
      <c r="G25" s="45"/>
    </row>
    <row r="26" spans="1:7" x14ac:dyDescent="0.25">
      <c r="A26" s="47">
        <v>11</v>
      </c>
      <c r="B26" s="357" t="s">
        <v>94</v>
      </c>
      <c r="C26" s="358"/>
      <c r="D26" s="71"/>
      <c r="E26" s="45"/>
      <c r="F26" s="45">
        <f t="shared" si="0"/>
        <v>0</v>
      </c>
      <c r="G26" s="45"/>
    </row>
    <row r="27" spans="1:7" x14ac:dyDescent="0.25">
      <c r="A27" s="47">
        <v>12</v>
      </c>
      <c r="B27" s="357" t="s">
        <v>95</v>
      </c>
      <c r="C27" s="358"/>
      <c r="D27" s="47"/>
      <c r="E27" s="45"/>
      <c r="F27" s="45">
        <f t="shared" si="0"/>
        <v>0</v>
      </c>
      <c r="G27" s="45"/>
    </row>
    <row r="28" spans="1:7" x14ac:dyDescent="0.25">
      <c r="A28" s="47">
        <v>13</v>
      </c>
      <c r="B28" s="357" t="s">
        <v>96</v>
      </c>
      <c r="C28" s="358"/>
      <c r="D28" s="47"/>
      <c r="E28" s="45"/>
      <c r="F28" s="45">
        <f t="shared" si="0"/>
        <v>0</v>
      </c>
      <c r="G28" s="45"/>
    </row>
    <row r="29" spans="1:7" x14ac:dyDescent="0.25">
      <c r="A29" s="47">
        <v>14</v>
      </c>
      <c r="B29" s="357" t="s">
        <v>97</v>
      </c>
      <c r="C29" s="358"/>
      <c r="D29" s="47"/>
      <c r="E29" s="45"/>
      <c r="F29" s="45">
        <f t="shared" si="0"/>
        <v>0</v>
      </c>
      <c r="G29" s="45"/>
    </row>
    <row r="30" spans="1:7" x14ac:dyDescent="0.25">
      <c r="A30" s="50">
        <v>15</v>
      </c>
      <c r="B30" s="357" t="s">
        <v>98</v>
      </c>
      <c r="C30" s="358"/>
      <c r="D30" s="47"/>
      <c r="E30" s="45"/>
      <c r="F30" s="45">
        <f t="shared" si="0"/>
        <v>0</v>
      </c>
      <c r="G30" s="45"/>
    </row>
    <row r="31" spans="1:7" x14ac:dyDescent="0.25">
      <c r="A31" s="47">
        <v>16</v>
      </c>
      <c r="B31" s="357" t="s">
        <v>99</v>
      </c>
      <c r="C31" s="358"/>
      <c r="D31" s="47"/>
      <c r="E31" s="45"/>
      <c r="F31" s="45">
        <f t="shared" si="0"/>
        <v>0</v>
      </c>
      <c r="G31" s="45"/>
    </row>
    <row r="32" spans="1:7" x14ac:dyDescent="0.25">
      <c r="A32" s="47">
        <v>17</v>
      </c>
      <c r="B32" s="357" t="s">
        <v>100</v>
      </c>
      <c r="C32" s="358"/>
      <c r="D32" s="47"/>
      <c r="E32" s="45"/>
      <c r="F32" s="45">
        <f t="shared" si="0"/>
        <v>0</v>
      </c>
      <c r="G32" s="45"/>
    </row>
    <row r="33" spans="1:7" x14ac:dyDescent="0.25">
      <c r="A33" s="47"/>
      <c r="B33" s="362" t="s">
        <v>101</v>
      </c>
      <c r="C33" s="363"/>
      <c r="D33" s="51"/>
      <c r="E33" s="45"/>
      <c r="F33" s="45">
        <f>SUM(F16:F32)</f>
        <v>0</v>
      </c>
      <c r="G33" s="45"/>
    </row>
    <row r="34" spans="1:7" x14ac:dyDescent="0.25">
      <c r="A34" s="52"/>
      <c r="B34" s="364" t="s">
        <v>102</v>
      </c>
      <c r="C34" s="365"/>
      <c r="D34" s="361"/>
      <c r="E34" s="361"/>
      <c r="F34" s="45"/>
      <c r="G34" s="45"/>
    </row>
    <row r="37" spans="1:7" ht="147.75" customHeight="1" x14ac:dyDescent="0.25"/>
  </sheetData>
  <mergeCells count="25">
    <mergeCell ref="A2:G2"/>
    <mergeCell ref="A14:C14"/>
    <mergeCell ref="A4:D4"/>
    <mergeCell ref="B17:C17"/>
    <mergeCell ref="D15:G15"/>
    <mergeCell ref="B15:C15"/>
    <mergeCell ref="B16:C16"/>
    <mergeCell ref="D34:E34"/>
    <mergeCell ref="B30:C30"/>
    <mergeCell ref="B31:C31"/>
    <mergeCell ref="B32:C32"/>
    <mergeCell ref="B33:C33"/>
    <mergeCell ref="B34:C34"/>
    <mergeCell ref="B29:C29"/>
    <mergeCell ref="B18:C18"/>
    <mergeCell ref="B19:C19"/>
    <mergeCell ref="B20:C20"/>
    <mergeCell ref="B24:C24"/>
    <mergeCell ref="B25:C25"/>
    <mergeCell ref="B26:C26"/>
    <mergeCell ref="B21:C21"/>
    <mergeCell ref="B27:C27"/>
    <mergeCell ref="B28:C28"/>
    <mergeCell ref="B22:C22"/>
    <mergeCell ref="B23:C23"/>
  </mergeCells>
  <pageMargins left="0.70866141732283472" right="0.70866141732283472" top="0.74803149606299213" bottom="0.74803149606299213" header="0.31496062992125984" footer="0.31496062992125984"/>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11</vt:i4>
      </vt:variant>
    </vt:vector>
  </HeadingPairs>
  <TitlesOfParts>
    <vt:vector size="21" baseType="lpstr">
      <vt:lpstr>0.CONTEXTO ESTRATEGICO</vt:lpstr>
      <vt:lpstr>1. MATRIZ DE  RIESGOS </vt:lpstr>
      <vt:lpstr>4.CALIFICACION CONTROLES</vt:lpstr>
      <vt:lpstr>2.PROBABILIDAD E IMPACTO</vt:lpstr>
      <vt:lpstr>5.ZONA DE RIESGO</vt:lpstr>
      <vt:lpstr>CLASIFICACION DEL RIESGO</vt:lpstr>
      <vt:lpstr>2.FACTORES INTERNOS Y EXTERNOS</vt:lpstr>
      <vt:lpstr>7. ACCIONES REDUCCION </vt:lpstr>
      <vt:lpstr>3.IMPACTO RIESGO CORRUPCIÓN</vt:lpstr>
      <vt:lpstr>Hoja2</vt:lpstr>
      <vt:lpstr>'CLASIFICACION DEL RIESGO'!_ftnref1</vt:lpstr>
      <vt:lpstr>'CLASIFICACION DEL RIESGO'!_ftnref2</vt:lpstr>
      <vt:lpstr>'CLASIFICACION DEL RIESGO'!_Toc479599195</vt:lpstr>
      <vt:lpstr>'CLASIFICACION DEL RIESGO'!_Toc479599197</vt:lpstr>
      <vt:lpstr>'CLASIFICACION DEL RIESGO'!_Toc479599199</vt:lpstr>
      <vt:lpstr>'CLASIFICACION DEL RIESGO'!_Toc479599200</vt:lpstr>
      <vt:lpstr>'1. MATRIZ DE  RIESGOS '!Área_de_impresión</vt:lpstr>
      <vt:lpstr>'4.CALIFICACION CONTROLES'!Área_de_impresión</vt:lpstr>
      <vt:lpstr>'4.CALIFICACION CONTROLES'!Excel_BuiltIn_Print_Area</vt:lpstr>
      <vt:lpstr>'1. MATRIZ DE  RIESGOS '!Títulos_a_imprimir</vt:lpstr>
      <vt:lpstr>'4.CALIFICACION CONTROLES'!Títulos_a_imprimir</vt:lpstr>
    </vt:vector>
  </TitlesOfParts>
  <Company>CAR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auf_usu_1</dc:creator>
  <cp:lastModifiedBy>andres rodriguez</cp:lastModifiedBy>
  <cp:lastPrinted>2019-02-08T15:14:27Z</cp:lastPrinted>
  <dcterms:created xsi:type="dcterms:W3CDTF">2006-05-12T15:28:34Z</dcterms:created>
  <dcterms:modified xsi:type="dcterms:W3CDTF">2020-09-21T19:15:38Z</dcterms:modified>
</cp:coreProperties>
</file>