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jvillalbam\Documents\copia\Documentos\2018\PLANMEJORAMIENTO\COMUNICACION AGT15-2018\"/>
    </mc:Choice>
  </mc:AlternateContent>
  <bookViews>
    <workbookView xWindow="0" yWindow="0" windowWidth="15930" windowHeight="9540"/>
  </bookViews>
  <sheets>
    <sheet name="SGTO-PM-JUN-JUL-18" sheetId="3" r:id="rId1"/>
  </sheets>
  <definedNames>
    <definedName name="_xlnm._FilterDatabase" localSheetId="0" hidden="1">'SGTO-PM-JUN-JUL-18'!$D$5:$Q$79</definedName>
  </definedNames>
  <calcPr calcId="162913"/>
</workbook>
</file>

<file path=xl/calcChain.xml><?xml version="1.0" encoding="utf-8"?>
<calcChain xmlns="http://schemas.openxmlformats.org/spreadsheetml/2006/main">
  <c r="C116" i="3" l="1"/>
  <c r="B116" i="3"/>
  <c r="B123" i="3" l="1"/>
  <c r="B122" i="3"/>
</calcChain>
</file>

<file path=xl/sharedStrings.xml><?xml version="1.0" encoding="utf-8"?>
<sst xmlns="http://schemas.openxmlformats.org/spreadsheetml/2006/main" count="1662" uniqueCount="759">
  <si>
    <t>[1]</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</si>
  <si>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</si>
  <si>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</si>
  <si>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</si>
  <si>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</si>
  <si>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</si>
  <si>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</si>
  <si>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</si>
  <si>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</si>
  <si>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</si>
  <si>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</si>
  <si>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</si>
  <si>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</si>
  <si>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</si>
  <si>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2006 2006</t>
  </si>
  <si>
    <t>2007 2007</t>
  </si>
  <si>
    <t>2008 2008</t>
  </si>
  <si>
    <t>2009 2009</t>
  </si>
  <si>
    <t>2010 2010</t>
  </si>
  <si>
    <t>2011 2011</t>
  </si>
  <si>
    <t>2012 2012</t>
  </si>
  <si>
    <t>2013 2013</t>
  </si>
  <si>
    <t>2014 2014</t>
  </si>
  <si>
    <t>2015 2015</t>
  </si>
  <si>
    <t>2016 2016</t>
  </si>
  <si>
    <t>2017 2017</t>
  </si>
  <si>
    <t xml:space="preserve">Debilidades en la articulación y controles previos para establecer y aclarar con el ente de control la necesidad y alcance de la información requerida. </t>
  </si>
  <si>
    <t xml:space="preserve">Revisar, actualizar y socializar el procedimiento "PD-ES-REE-04 Relación con Entes Externos", que disponga de un protocolo y puntos de control, con el fin de los responsables de la producción, administración y emisión de la información requerida, verifiquen y garanticen que la información entregada a los entes de control es consistente y se entregue de manera oportuna. </t>
  </si>
  <si>
    <t xml:space="preserve">Procedimiento actualizado y socializado. </t>
  </si>
  <si>
    <t xml:space="preserve">(Número personas a las que se socializó el procedimiento / 26 personas*100
(Al menos 2 personas por dependencia de la estructura orgánica de la Empresa) </t>
  </si>
  <si>
    <t>Reuniones mensuales de seguimiento y validación entre las áreas que administran el tema contractual y presupuestal.</t>
  </si>
  <si>
    <t xml:space="preserve">Actas mensuales de reunión suscritas </t>
  </si>
  <si>
    <t>No. Actas suscritas de reunión/ 7 reuniones programadas</t>
  </si>
  <si>
    <t>Falta de articulación entre la tipología contractual y la definición del objeto, las obligaciones contractuales y las especificaciones técnicas.</t>
  </si>
  <si>
    <t xml:space="preserve">Elaborar y socializar circular con recomendaciones y lineamientos sobre tipologías contractuales en las etapas precontractual, contractual y pos contractual. </t>
  </si>
  <si>
    <t xml:space="preserve">Circular emitida y socializada con recomendaciones y lineamientos sobre tipologías contractuales </t>
  </si>
  <si>
    <t>Dirección de Gestión Contractual</t>
  </si>
  <si>
    <t>Desarrollar plan de reinducción del proceso de Gestión Contractual a quienes intervienen en dichas etapas del proceso.</t>
  </si>
  <si>
    <t>Reinducción realizada</t>
  </si>
  <si>
    <t>Plan de Reinducción ejecutado</t>
  </si>
  <si>
    <t>Dirección de Gestión Contractual
Subgerencia de Gestión Corporativa</t>
  </si>
  <si>
    <t>En la empresa Metrovivienda, no se contaba con un mecanismo específico para verificar que los objetos contractuales estuviesen en armonía con las fuentes de los proyectos de inversión y que garantizara el debido direccionamiento de los Certificados de Disponibilidad generados.</t>
  </si>
  <si>
    <t>Fortalecer puntos de control en el procedimiento "PD-GC-DCE-07 Trámite y Ejecución Contractual", que permitan verificar que el objeto del contrato este incluido en el plan de contratación, en el rubro que corresponde, conforme a su naturaleza y que apoye efectivamente el cumplimiento de la meta del proyecto al cual esta asociada (correcto direccionamiento), previo a la aprobación de los Certificados de Disponibilidad que se vayan a generar.</t>
  </si>
  <si>
    <t>Procedimiento "PD-GC-DCE-07 Trámite y Ejecución Contractual" revisado y actualizado.</t>
  </si>
  <si>
    <t>Procedimiento actualizado</t>
  </si>
  <si>
    <t>Dirección Gestión Contractual
Oficina Asesora de Planeación</t>
  </si>
  <si>
    <t>Omisión en la aplicación de los procedimientos presupuestales por la no incorporación de recursos al presupuesto de la vigencia 2016 de Metrovivienda dado el proceso de fusión de Metrovivienda en la Empresa de Renovación Urbana.</t>
  </si>
  <si>
    <t>Se elevará consulta a la Secretaría Distrital de Hacienda - Dirección Distrital de Presupuesto, sobre la aparente omisión en la aplicación de los procedimientos presupuestales relativos a las actividades de cierre presupuestal.</t>
  </si>
  <si>
    <t>Consulta realizada</t>
  </si>
  <si>
    <t xml:space="preserve">Concepto emitido por la Secretaria Distrital de Hacienda </t>
  </si>
  <si>
    <t>Subgerencia de Gestión Corporativa - Presupuesto</t>
  </si>
  <si>
    <t>Subgerencia de Gestión Corporativa - Presupuesto
Oficina Asesora de Planeación</t>
  </si>
  <si>
    <t xml:space="preserve">Revisar, actualizar y socializar el procedimiento "PD-ES-REE-04 Relación con Entes Externos", que disponga de un protocolo y puntos de control con el fin de los responsables de la producción, administración y emisión de la información requerida, verifiquen y garanticen que la información entregada a los entes de control es consistente y se entregue de manera oportuna. </t>
  </si>
  <si>
    <t>Procedimiento actualizado y socializado "PD-ES-REE-04 Relación con Entes Externos"</t>
  </si>
  <si>
    <t>Debilidades en la etapa precontractual y en el análisis de riesgos de la compra del inmueble.</t>
  </si>
  <si>
    <t xml:space="preserve">Se realizarán las gestiones tendientes a la comercialización del inmueble. </t>
  </si>
  <si>
    <t>Gestiones de comercialización realizadas</t>
  </si>
  <si>
    <t>No. de gestiones de comercialización efectuadas / No. de gestiones de comercialización aprobadas en Comité Directivo *100</t>
  </si>
  <si>
    <t>Dirección Comercial</t>
  </si>
  <si>
    <t>Ejecución de la actividad por parte del contratista en un tiempo diferente al estipulado y excediendo la capacidad establecida.</t>
  </si>
  <si>
    <t xml:space="preserve">Ajuste de la actividad con el fin que refleje las actuales condiciones inmobiliarias y comerciales que permiten el desarrollo y sostenibilidad del proyecto y la generación de ingresos para la ERU. </t>
  </si>
  <si>
    <t>Modificación contractual</t>
  </si>
  <si>
    <t xml:space="preserve">Otrosí elaborado y suscrito al contrato del Operador Inmobiliario </t>
  </si>
  <si>
    <t>Dirección Comercial
Dirección de Gestión Contractual</t>
  </si>
  <si>
    <t>Informes de supervisión</t>
  </si>
  <si>
    <t>Informes de supervisión presentados /Nro. cortes mensuales durante la ejecución del contrato*100</t>
  </si>
  <si>
    <t xml:space="preserve">Dirección Comercial </t>
  </si>
  <si>
    <t>El mercado no respondió a las expectativas planteadas.</t>
  </si>
  <si>
    <t>Elaborar y disponer de un formato de informe que contenga la evaluación de viabilidad técnica, jurídica, financiera y social de los proyectos debidamente avalados por los responsables de cada aspecto, según ciclo de estructuración de proyectos en las etapas de: Identificación y evaluación de las áreas de oportunidad y concepto previo.</t>
  </si>
  <si>
    <t>Formato de informe que contenga la evaluación de viabilidad técnica, jurídica, financiera y social de los proyectos, debidamente adoptado en el SIG.</t>
  </si>
  <si>
    <t>El contrato no contempló uno de los requerimientos de la licencia de construcción por falencias en la concepción del proyecto.</t>
  </si>
  <si>
    <t xml:space="preserve">Solicitar a la Administración de la Propiedad Horizontal la inclusión en el orden del día, de la próxima Asamblea, la autorización para iniciar el trámite para la expedición de la nueva licencia de construcción en la modalidad que corresponda. </t>
  </si>
  <si>
    <t xml:space="preserve">Comunicación a la Administración de la Propiedad Horizontal </t>
  </si>
  <si>
    <t xml:space="preserve">Comunicación con acuse de recibo de la Administración de la Propiedad Horizontal </t>
  </si>
  <si>
    <t>Gerencia de Vivienda - Subgerencia de Desarrollo de Proyectos</t>
  </si>
  <si>
    <t xml:space="preserve">Recibir autorización de la Asamblea para efectuar el trámite de la licencia conforme a lo requerido. </t>
  </si>
  <si>
    <t>Autorización Asamblea de Propiedad Horizontal</t>
  </si>
  <si>
    <t>Documento de autorización de la Asamblea de Propiedad Horizontal</t>
  </si>
  <si>
    <t xml:space="preserve">Efectuar el trámite de licenciamiento previo a las obras a realizar. </t>
  </si>
  <si>
    <t>Trámite de licencia</t>
  </si>
  <si>
    <t>Trámite radicado</t>
  </si>
  <si>
    <t>Adelantar las obras conforme a lo establecido en la nueva licencia de construcción.</t>
  </si>
  <si>
    <t>Obras ejecutadas conforme a la nueva licencia tramitada</t>
  </si>
  <si>
    <t>Obras ejecutadas conforme a la licencia /Obras a ejecutar según licencia de construcción</t>
  </si>
  <si>
    <t>Aplicación de una decisión por parte de la administración, no concordante con la Licencia de Construcción.</t>
  </si>
  <si>
    <t>Liquidar el contrato de interventoría</t>
  </si>
  <si>
    <t>Liquidación contrato interventoría</t>
  </si>
  <si>
    <t>Liquidación contrato suscrita /liquidación requerida</t>
  </si>
  <si>
    <t xml:space="preserve"> Subgerencia de Desarrollo de Proyectos </t>
  </si>
  <si>
    <t>Deficiencias en la entrega de información en el empalme de la Dirección Técnica de Obras saliente.</t>
  </si>
  <si>
    <t>Implementar un formato de entrega de cargo que incluya un mayor detalle de los requerimientos de la Ley 909 de 2004</t>
  </si>
  <si>
    <t xml:space="preserve">Formato de entrega de cargo </t>
  </si>
  <si>
    <t>Formato de entrega de cargo actualizado y socializado</t>
  </si>
  <si>
    <t xml:space="preserve">Subgerencia de Gestión Corporativa
Oficina Asesora de Planeación </t>
  </si>
  <si>
    <t>Deficiencias en la determinación del impacto social en el proyecto.</t>
  </si>
  <si>
    <t>Fortalecer las competencias de quienes participan en la elaboración de los estudios previos a fin de que sean consistentes y pertinentes independientemente de la naturaleza del negocio (pública o privada)</t>
  </si>
  <si>
    <t>Herramienta de fortalecimiento aplicada</t>
  </si>
  <si>
    <t>Taller aplicado</t>
  </si>
  <si>
    <t>Subgerencia Jurídica
Dirección de Gestión Contractual</t>
  </si>
  <si>
    <t>Implementar mecanismos de articulación con las diferentes entidades, a través de mesas de trabajo, para obtener lineamientos frente al tema de Ley de Vivienda</t>
  </si>
  <si>
    <t xml:space="preserve">Mesas de trabajo realizadas/Mesas de trabajo convocadas </t>
  </si>
  <si>
    <t>Gerencia de Vivienda
Subgerencia de Gestión Corporativa
Subgerencia de Gestión inmobiliaria</t>
  </si>
  <si>
    <t>Vacíos en la ley de vivienda para su aplicación en las entidades territoriales.</t>
  </si>
  <si>
    <t>Ajustar contablemente los valores de registro de los predios Bosa y Colmena en los patrimonios autónomos para reflejar el valor real de adquisición</t>
  </si>
  <si>
    <t>Registros Contables Ajustados</t>
  </si>
  <si>
    <t xml:space="preserve">(Valor Registro Predios San Blas / Valor de compra predio) = 1 </t>
  </si>
  <si>
    <t>Subgerencia de Gestión Inmobiliaria</t>
  </si>
  <si>
    <t xml:space="preserve">(Valor Registro Predios Bosa y Colmena / Valor de compra predio) = 1 </t>
  </si>
  <si>
    <t xml:space="preserve">Falta de control en el registro de los terrenos que se encontraban a cargo de la extinta Empresa Metrovivienda, debido a que no se realizó la individualización de cada predio.
</t>
  </si>
  <si>
    <t>Revisión del inventario de los predios de propiedad de la entidad y su actualización en caso de ser necesario.</t>
  </si>
  <si>
    <t>Inventario de predios actualizado</t>
  </si>
  <si>
    <t>Nro. Predios actualizados / Nro. Predios de propiedad de la entidad * 100</t>
  </si>
  <si>
    <t>Dirección de Predios</t>
  </si>
  <si>
    <t xml:space="preserve">Revisión y verificación de los folios de matrícula de los predios adquiridos </t>
  </si>
  <si>
    <t>Folios de matrícula inmobiliaria revisados.</t>
  </si>
  <si>
    <t>Nro. folios de matrícula actualizados / Nro. folios de matrícula registrados en el inventario de predios de la entidad * 100</t>
  </si>
  <si>
    <t>Solicitud al Comité Intersectorial de Gestión del Suelo sobre la definición de lineamientos para determinación del valor razonable del suelo, con el fin de individualizar y establecer el valor razonable del predio.</t>
  </si>
  <si>
    <t>Lineamientos a ejecutar</t>
  </si>
  <si>
    <t>Solicitud realizada</t>
  </si>
  <si>
    <t xml:space="preserve">Dirección de Predios
Subgerencia Jurídica
 </t>
  </si>
  <si>
    <t>Entrega de información de predios</t>
  </si>
  <si>
    <t>Nro. de predios cuya información es entregada de manera correcta y oportuna / Nro. de predios registrados en el inventario de la entidad</t>
  </si>
  <si>
    <t>Una vez recibidos respectivos soportes se realizará la individualización de los predios contablemente</t>
  </si>
  <si>
    <t xml:space="preserve">Individualización de Predios por Proyecto </t>
  </si>
  <si>
    <t>Predios individualizados contablemente / Predios que figuran en el inventario de la entidad * 100</t>
  </si>
  <si>
    <t>Subgerencia de Gestión Corporativa - Contabilidad</t>
  </si>
  <si>
    <t xml:space="preserve">Convenio Interadministrativo de Cooperación N° 950 de 2005. Adelantaran las gestiones necesarias para que antes de terminar la vigencia se proceda con la depuración contable respectiva </t>
  </si>
  <si>
    <t xml:space="preserve">Cuenta depurada </t>
  </si>
  <si>
    <t>Cuenta depurada</t>
  </si>
  <si>
    <t xml:space="preserve">Subgerencia de Gestión Corporativa
Subgerencia Jurídica </t>
  </si>
  <si>
    <t xml:space="preserve">Reporte trimestral a la Subgerencia Corporativa de la Empresa por parte de la Subgerencia Jurídica respecto al proceso judicial del Convenio Interadministrativo de Cooperación No. 1058 de 2009, con el fin de establecer la continuidad de los recursos en la cuenta y proceder de acuerdo con ello. </t>
  </si>
  <si>
    <t>Reporte estado proceso judicial</t>
  </si>
  <si>
    <t>Reportes entregados a la SGC/ 4 Reportes programados*100</t>
  </si>
  <si>
    <t>Subgerencia Jurídica</t>
  </si>
  <si>
    <t>Convenio 200 /2012: Certificar cuenta saldada</t>
  </si>
  <si>
    <t>Certificado cuenta saldada</t>
  </si>
  <si>
    <t>Certificado Expedido</t>
  </si>
  <si>
    <t>Subgerencia de Gestión Corporativa - Tesorería</t>
  </si>
  <si>
    <t>Falta de actualización en la metodología de costos que reflejara la realidad económica en cuanto a proyectos se refiere.</t>
  </si>
  <si>
    <t xml:space="preserve">Validar la metodología de asignación de costos, al menos una (1) vez al año, a fin que muestre la realidad económica de la Empresa </t>
  </si>
  <si>
    <t>Validación Metodología de Costos</t>
  </si>
  <si>
    <t>No. validaciones metodología de costeo realizadas/No. Validaciones metodología de costeo requeridas</t>
  </si>
  <si>
    <t xml:space="preserve">Falta realizar un oportuno y efectivo seguimiento a las diferencias presentadas entre las cifras que posee el área de Contabilidad de la Empresa y las que procesa el área encargada de hacer los seguimientos a los Fideicomisos. </t>
  </si>
  <si>
    <t>Suscribir acta de conciliación mensual entre Subgerencia Inmobiliaria y Subgerencia Corporativa.</t>
  </si>
  <si>
    <t>Conciliaciones realizadas</t>
  </si>
  <si>
    <t>Conciliaciones realizadas /11 *100</t>
  </si>
  <si>
    <t xml:space="preserve">Subgerencia Inmobiliaria - Subgerencia de Gestión Corporativa </t>
  </si>
  <si>
    <t>Falta de documentos que actúen como registros de control y evidencias que den cuenta de las gestiones adelantadas por los responsables de los procesos una vez éstos hayan cumplido con su gestión.</t>
  </si>
  <si>
    <t>Acta de Entrega de la entonces Contadora de Metrovivienda a la Contadora de la Empresa fusionada.</t>
  </si>
  <si>
    <t>Acta de Entrega Contabilidad</t>
  </si>
  <si>
    <t xml:space="preserve">Acta de entrega suscrita entre las partes </t>
  </si>
  <si>
    <t>Contabilidad - Subgerencia Corporativa</t>
  </si>
  <si>
    <t>Falta de controles en el manejo de la Caja Menor, toda vez que el responsable tiene asignadas múltiples funciones, una como ordenador del gasto y otra como responsable de la caja menor.</t>
  </si>
  <si>
    <t>Designar responsables de las Cajas Menores constituidas en la Empresa a dos (2) profesionales diferentes a los ordenadores del gasto.</t>
  </si>
  <si>
    <t>Dos (2) Resoluciones expedidas.</t>
  </si>
  <si>
    <t xml:space="preserve">Subgerencia de Gestión Corporativa - Subgerencia de Gestión Inmobiliaria </t>
  </si>
  <si>
    <t xml:space="preserve">Falta de control en el registro de los terrenos que se encontraban a cargo de la extinta Empresa debido a que no se realizó la individualización de cada predio.
</t>
  </si>
  <si>
    <t xml:space="preserve">Fallas y deficiencias en la estructuración de los estudios previos, así como en la ejecución del contrato. </t>
  </si>
  <si>
    <t>Realizar capacitación indelegable a todos los supervisores de contratos, sobre la estructuración de estudios previos según la modalidad de contratación.</t>
  </si>
  <si>
    <t xml:space="preserve">Capacitación </t>
  </si>
  <si>
    <t>Dirección de Gestión Contractual
Subgerencia Corporativa</t>
  </si>
  <si>
    <t>Actualizar los riesgos asociados al proceso de Gestión Contractual en lo referente a la estructuración de los Estudios previos para las diferentes modalidades de contratación, conforme a lo exigido en la normatividad vigente.</t>
  </si>
  <si>
    <t>Mapa de Riesgos ajustado</t>
  </si>
  <si>
    <t>Mapa de Riesgos ajustados/ Mapa de riesgos proceso de gestión contractual</t>
  </si>
  <si>
    <t>Dirección de Gestión Contractual 
Oficina Asesora de Planeación</t>
  </si>
  <si>
    <t>Estructurar un procedimiento que obligue la realización de un diagnóstico de los profesionales de sistemas que justifique ampliamente la necesidad de actualizaciones o adquisición de nuevos sistemas o aplicativos, como requisito previo para la inclusión en el plan de contratación y plan de acción.</t>
  </si>
  <si>
    <t xml:space="preserve">Procedimiento: Actualización de infraestructura tecnológica </t>
  </si>
  <si>
    <t>Procedimiento publicado y socializado en el SIG</t>
  </si>
  <si>
    <t>Subgerencia de Gestión Corporativa
Oficina Asesora de Planeación</t>
  </si>
  <si>
    <t xml:space="preserve">Falencias en los controles establecidos para verificar la forma de pago establecida y la inexistencia del personal que se requiere al interior de la Empresa. </t>
  </si>
  <si>
    <t xml:space="preserve">Continuar aplicación de los controles establecidos para verificar la idoneidad y cumplimiento de los requisitos necesarios para prestar el servicio, previa a la suscripción de los contratos, así como la aplicación de la resolución de honorarios vigente al momento de la contratación. </t>
  </si>
  <si>
    <t xml:space="preserve">Aplicación controles contratos </t>
  </si>
  <si>
    <t xml:space="preserve">Nro. Lista chequeo requisitos básicos de contratación/ Nro. de contratos realizados </t>
  </si>
  <si>
    <t>Dirección Gestión Contractual</t>
  </si>
  <si>
    <t>2.1.1.1.1</t>
  </si>
  <si>
    <t>2.1.3.2.3</t>
  </si>
  <si>
    <t>2.1.3.2.4</t>
  </si>
  <si>
    <t>2.2.1.1.1</t>
  </si>
  <si>
    <t>2.2.1.1.2</t>
  </si>
  <si>
    <t>2.2.1.1.6</t>
  </si>
  <si>
    <t>2.2.1.1.7</t>
  </si>
  <si>
    <t>2.2.1.2.1</t>
  </si>
  <si>
    <t>2.2.1.2.2</t>
  </si>
  <si>
    <t>2.3.1.1.1</t>
  </si>
  <si>
    <t>2.2.1.2.3</t>
  </si>
  <si>
    <t>2.2.1.2.4</t>
  </si>
  <si>
    <t>2.3.1.2.1</t>
  </si>
  <si>
    <t>2.3.1.2.2</t>
  </si>
  <si>
    <t>2.3.1.2.3</t>
  </si>
  <si>
    <t>Debilidades en el control ejercido por parte de los interventores o supervisores en la ejecución de los convenios y contrato:
1. Convenio Interadministrativo de Cooperación N° 950 de 2005. Saldo en miles de $ 9.316</t>
  </si>
  <si>
    <t xml:space="preserve">Debilidades en el control ejercido por parte de los interventores o supervisores en la ejecución de los convenios y contrato:
3. Convenio Interadministrativo No. 200 de 2012. Saldo en miles de $ 96.861
 </t>
  </si>
  <si>
    <t>2.3.1.3.1</t>
  </si>
  <si>
    <t>2.3.1.3.2</t>
  </si>
  <si>
    <t>2.3.1.3.3</t>
  </si>
  <si>
    <t>3.1.1</t>
  </si>
  <si>
    <t>3.1.2</t>
  </si>
  <si>
    <t xml:space="preserve">Actualización del procedimiento PD-GF-AMP-01, Administración Presupuestal incluyendo un punto de control, de acuerdo con los lineamientos de la Secretaria Distrital de Hacienda, para que en caso de que no se pueda darles cumplimiento se justifique con las respectivas evidencias. </t>
  </si>
  <si>
    <t xml:space="preserve"> Procedimiento actualizado y aplicado Administración Presupuestal</t>
  </si>
  <si>
    <t>Entrega a la Subgerencia Corporativa de las escrituras o acto administrativo de adquisición con su respectivo certificado de libertad tradición, así como los soportes del valor razonable del predio conforme a su competencia .</t>
  </si>
  <si>
    <t>Realizar un taller de concientización y solicialización sobre la necesidad del adecuado y consistente diligenciamiento de las matrices de riesgos anexas a los estudios previos.</t>
  </si>
  <si>
    <t>Taller de socialización</t>
  </si>
  <si>
    <t xml:space="preserve"> Todos las dependencias
Oficina Asesora de Planeación
Dirección de Gestión Contractual</t>
  </si>
  <si>
    <t>Oficina de Control Interno
Oficina Asesora de Planeación</t>
  </si>
  <si>
    <t xml:space="preserve">
Dirección de Gestión Contractual Oficina Asesora de Planeación
Subgerencia de Gestión Corporativa</t>
  </si>
  <si>
    <t>Resoluciones de cambio de responsable manejo cajas menores (funcionamiento -inversión)</t>
  </si>
  <si>
    <t xml:space="preserve">Debilidades en el control ejercido por parte de los interventores o supervisores en la ejecución de los convenios y contrato:
2. Convenio Interadministrativo de Cooperación No. 1058 de 2009. Saldo en miles de $2.826.016 </t>
  </si>
  <si>
    <t xml:space="preserve">Formato de informe  viabilidad técnica,jurídica,financiera y social de los proyectos </t>
  </si>
  <si>
    <t>Subgerencias de Gestión Urbana, Gestión Inmobiliaria, Jurídica, Oficina de Gestión Social,  OAP</t>
  </si>
  <si>
    <t>HALLAZGO</t>
  </si>
  <si>
    <t>263</t>
  </si>
  <si>
    <t>2.3.1.2</t>
  </si>
  <si>
    <t>HALLAZGO ADMINISTRATIVO POR FALTA DE CONTROL Y GESTIÓN PARA LA DEVOLUCIÓN O TRASFERENCIA DE RECURSOS SOBRANTES DEL CONVENIO INTERADMINISTRATIVO DE COOPERACIÓN NO.950 DE 2005 LIQUIDADO EN NOVIEMBRE DE 2007 CON MÁS DE OCHO (8) AÑOS DE ANTIGÜEDAD, DINEROS CON SALDO INACTIVO Y CUENTA SIN CANCELAR DEL BANCO BBVA Y EL SOPORTE ADJUNTO A LA CONCILIACIÓN BANCARIA ES UNA FOTOCOPIA DEL EXTRACTO BANCARIO DE FECHA 30 DE NOVIEMBRE DE 2014</t>
  </si>
  <si>
    <t>FALTA DE CONTROLES Y DE GESTIÓN EN ACCIONES TENDIENTES AL SANEAMIENTO DE RECURSOS SOBRANTES EN LAS LIQUIDACIONES DE CONVENIOS Y CONTRATOS.</t>
  </si>
  <si>
    <t>DIRECCIÓN CORPORATIVA</t>
  </si>
  <si>
    <t>2016-05-13</t>
  </si>
  <si>
    <t>APLICACIÓN CONCEPTO</t>
  </si>
  <si>
    <t>CONCEPTO APLICADO/CONCEPTO EMITIDO</t>
  </si>
  <si>
    <t>INCUMPLIDA</t>
  </si>
  <si>
    <t>CANCELACIÓN DE LA CUENTA BANCARIA</t>
  </si>
  <si>
    <t>CERTIFICACIÓN</t>
  </si>
  <si>
    <t>CERTIFICACIÓN DE CANCELACIÓN DE CUENTA</t>
  </si>
  <si>
    <t>2.3.1.5</t>
  </si>
  <si>
    <t>HALLAZGO ADMINISTRATIVO: LA ENTIDAD NO REALIZÓ EL AVALÚO A DOS (2) TERRENOS QUE POSEE LA ENTIDAD DENTRO DEL TÉRMINO ESTABLECIDO EN LA NORMA, ES DECIR DENTRO DE LOS TRES (3) AÑOS SIGUIENTES A PARTIR DEL ÚLTIMO AVALÚO REALIZADO</t>
  </si>
  <si>
    <t>LA NORMATIVIDAD VIGENTE INDICA QUE LA ACTUALIZACIÓN DE LAS PROPIEDADES, PLANTA Y EQUIPO DEBE EFECTUARSE CON PERIODICIDAD DE TRES (3) AÑOS A PARTIR DE LA ÚLTIMA REALIZADA, Y EL REGISTRO DEBE QUEDAR INCORPORADO EN EL PERIODO CONTABLE RESPECTIVO. LO ANTERIOR INCUMPLE CON LO ESTABLECIDO NUMERAL 20 CAPITULO III “PROCEDIMIENTO CONTABLE PARA EL RECONOCIMIENTO Y REVELACIÓN DE HECHOS RELACIONADOS DE LA PROPIEDAD, PLANTA Y EQUIPO-FRECUENCIA DE LAS ACTUALIZACIONES” DEL MANUAL DE PROCEDIMIENTOS DEL RCP.</t>
  </si>
  <si>
    <t>TRANSFERIR MEDIANTE ESCRITURA PÚBLICA DE LOS PREDIOS REGISTRADOS EN LA CONTABILIDAD DE LA ERU AL P.A DEL PROYECTO ESTACIÓN CENTRAL, COMO APORTE DE LA ERU PARA EL DESARROLLO DEL PROYECTO DE RENOVACIÓN URBANA AL CUAL PERTENECE. LA ERU SE ENCUENTRA CLASIFICADO EN EL GRUPO 2 SEGÚN EL NUEVO MARCO NORMATIVO CONTABLE RES. 414 DE 2014. POR LO QUE LOS 2 BIENES INMUEBLES SE CLASIFICARON CONTABLEMENTE COMO INVENTARIOS Y NO SON SUJETO DE VALORIZACIÓN, DE CONFORMIDAD CON ESTE MARCO NORMATIVO.</t>
  </si>
  <si>
    <t>TRANSFERENCIA DE PREDIOS MEDIANTE ESCRITURA PÚBLICA</t>
  </si>
  <si>
    <t>NO. DE PREDIOS TRANSFERIDOS DESDE LA ERU AL PATRIMONIO  AUTÓNOMO  DEL PROYECTO / NO. DE PREDIOS QUE PERTENECEN AL PROYECTO PENDIENTES POR TRANSFERIR (SANEADOS POR TODO CONCEPTO)</t>
  </si>
  <si>
    <t>DIRECCIÓN JURÍDICA, DIRECCIÓN COMERCIAL Y DIRECCIÓN CORPORATIVA</t>
  </si>
  <si>
    <t>2016-05-17</t>
  </si>
  <si>
    <t>261.2.1.1.3</t>
  </si>
  <si>
    <t>HALLAZGO ADMINISTRATIVO CON PRESUNTA INCIDENCIA DISCIPLINARIA: POR NO REQUERIR AL CONTRATISTA LA GARANTÍA DEL CONTRATO, COMO ESTABA ESPECIFICADO EN LOS ESTUDIOS PREVIOS.</t>
  </si>
  <si>
    <t>DEBILIDADES DE CONTROL.</t>
  </si>
  <si>
    <t>VERIFICAR LA PERTINENCIA EN LA ACTUALIZACIÓN DE LOS PROCESOS Y PROCEDIMIENTOS DE GESTIÓN CONTRACTUAL</t>
  </si>
  <si>
    <t>PROCEDIMIENTO DE GESTIÓN CONTRACTUAL VERIFICADO</t>
  </si>
  <si>
    <t>DIRECCIÓN GESTIÓN CORPORATIVA Y C.I.D.</t>
  </si>
  <si>
    <t>2014-06-11</t>
  </si>
  <si>
    <t>2015-06-11</t>
  </si>
  <si>
    <t>261.2.1.3.10</t>
  </si>
  <si>
    <t>HALLAZGO ADMINISTRATIVO: POR LA EVENTUAL SANCIÓN EN EL PROYECTO INMOBILIARIO VICTORIA.</t>
  </si>
  <si>
    <t>IMPOSIBILIDAD DE DAR CUMPLIMIENTO A LA ENTREGA DE VIVIENDAS PROYECTADAS, POR RETRASOS EN LA OBRA.</t>
  </si>
  <si>
    <t>LIQUIDACIÓN DEL CONVENIO NO. 043-12 PREVIO DE LA EXCLUSIÓN DEL PROYECTO PARQUE COMERCIAL VICTORIA</t>
  </si>
  <si>
    <t>EXCLUSIÓN DEL PROYECTO PARQUE COMERCIAL VICTORIA DEL CONVENIO 043 DE 2012</t>
  </si>
  <si>
    <t>ACTA DE TERMINACIÓN Y/O LIQUIDACIÓN DEL CONVENIO</t>
  </si>
  <si>
    <t>DIRECCION JURIDICA</t>
  </si>
  <si>
    <t>2016-08-08</t>
  </si>
  <si>
    <t>261.2.1.3.8</t>
  </si>
  <si>
    <t>HALLAZGO ADMINISTRATIVO: POR INCUMPLIMIENTO CON LA LICENCIA DE CONSTRUCCIÓN DEL PROYECTO INMOBILIARIO PLAZA DE LA HOJA.</t>
  </si>
  <si>
    <t>FALTA DE SEGUIMIENTO EFECTIVO POR PARTE DE INTERVENTORIA Y SUPERVISIÓN.</t>
  </si>
  <si>
    <t>NO SE LIQUIDARÁN LOS CONTRATOS HASTA TANTO NO SE CUMPLAN CON REVISIÓN Y VALIDACIÓN DE LA TOTALIDAD DE LA ENTREGA Y RECIBO DE LAS EMPRESAS DE SERVICIOS PÚBLICOS Y ENTIDADES COMPETENTES.</t>
  </si>
  <si>
    <t>ACTAS DE ENTREGA</t>
  </si>
  <si>
    <t>APROBACIONES DE LAS ENTIDADES DE SERVICIOS PÚBLICOS Y ENTIDADES COMPETENTES</t>
  </si>
  <si>
    <t>DIRECCION TECNICA DE OBRAS</t>
  </si>
  <si>
    <t>2017-06-30</t>
  </si>
  <si>
    <t>ABIERTA</t>
  </si>
  <si>
    <t>261.2.1.3.9</t>
  </si>
  <si>
    <t>HALLAZGO ADMINISTRATIVO: POR FALTA DE GESTIÓN PARA LA VENTA DE LOS LOCALES QUE ERAN PARTE DE LA FINANCIACIÓN DEL PROYECTO INMOBILIARIO PLAZA DE LA HOJA.</t>
  </si>
  <si>
    <t>EL ENTORNO INMEDIATO DEL PROYECTO NO CUENTA CON UNA VOCACIÓN RESIDENCIAL CONSOLIDADA Y LA POBLACIÓN RESIDENTE DEL CONJUNTO NO GARANTIZA LA SOSTENIBILIDAD DE LOS NEGOCIOS O ESTABLECIMIENTOS COMERCIALES QUE ALLÍ SE LOCALICEN, HACIENDO POCO ATRACTIVO SU DESARROLLO. SE REQUIERE UNA INVERSIÓN IMPORTANTE PARA CONSOLIDAR EL USO COMERCIAL PREVISTO, INVERSIÓN ASOCIADA A OBRAS DE ADECUACIÓN. LA CARGA ASOCIADA A LOS LOCALES DE ADMINISTRACIÓN ES MUY ALTA, SITUACIÓN QUE TAMBIÉN AFECTA LA SOSTENIBILIDAD.</t>
  </si>
  <si>
    <t>1-EVALUAR PARA VIABILIZAR JURÍDICA, TÉCNICA Y FINANCIERAMENTE LA POSIBILIDAD DE CULMINAR LAS OBRAS QUE POSIBILITEN EL DESARROLLO COMERCIAL DEL PROYECTO. 2-EVALUAR LA POSIBILIDAD DE MODIFICAR LA LICENCIA DE CONSTRUCCIÓN PARA INCORPORAR NUEVOS USOS QUE PERMITAN AMPLIAR LA GAMA DE CLIENTES A QUIENES SE LES PUEDE OFRECER DICHOS INMUEBLES</t>
  </si>
  <si>
    <t>1- CONCEPTOS DE VIABILIDAD JURÍDICA, TÉCNICA Y FINANCIERAMENTE 2-SOLICITUD DE MODIFICACIÓN DE LA LIC</t>
  </si>
  <si>
    <t>1- CONCEPTOS EMITIDOS/CONCEPTOS REQUERIDOS 2- SOLICITUD RADICADA DE MODIFICACIÓN DE LA LICENCIA</t>
  </si>
  <si>
    <t>DIRECCION DE GESTION INMOBILIARIA - DIRECCION JURIDICA -OFICINA ASESORA DE PLANEACION Y DIRECCION T</t>
  </si>
  <si>
    <t>261.2.2.1.1.1</t>
  </si>
  <si>
    <t>HALLAZGO ADMINISTRATIVO CON PRESUNTA INCIDENCIA DISCIPLINARIA: POR FALTA DE PLANEACIÓN EN LA ESTRUCTURACIÓN Y EN EL COMPORTAMIENTO DE LOS RECURSOS PROGRAMADOS PARA LA META 5. "GESTIONAR 110 HECTÁREAS ÚTILES PARA EL DESARROLLO DE PROYECTOS DE VIVIENDA DE INTERÉS PRIORITARIO".</t>
  </si>
  <si>
    <t>LAS ÁREAS MISIONALES NO REPORTARON OPORTUNAMENTE LA META NO. 5 , DEBIDO A INCONVENIENTES (CONCEPTOS NORMATIVOS Y TÉCNICOS DE DIFERENTES ENTIDADES) Y DEMORAS EN LOS TRÁMITES (ADOPCIÓN PLAN PARCIAL FABRICA BAVARIA) REQUERIDOS PARA LA GESTIÓN DEL SUELO. SIN EMBARGO, SE ADELANTARON ACTIVIDADES INHERENTES A DICHA GESTIÓN, QUE REQUIRIERON EJECUCIÓN DE RECURSOS DE INVERSIÓN.</t>
  </si>
  <si>
    <t>FORTALECIMIENTO DE LOS CONTROLES AL SEGUIMIENTO DE METAS, MEDIANTE PLANES OPERATIVOS E INFORMES DE GESTIÓN QUE REPORTAN LAS ÁREAS MENSUALMENTE PRESENTANDO LOS RESULTADOS AL COMITÉ DIRECTIVO.</t>
  </si>
  <si>
    <t>SEGUIMIENTO METAS Y RECURSOS EN COMITÉ DIRECTIVO</t>
  </si>
  <si>
    <t>NO. COMITÉS DIRECTIVOS DONDE SE PRESENTA EL SEGUIMIENTO / NO. DE COMITÉS PROGRAMADOS PARA PRESENTACIÓN DE METAS Y SEGUIMIENTO A EJECUCIÓN DE RECURSOS</t>
  </si>
  <si>
    <t>OAP</t>
  </si>
  <si>
    <t>2017-06-01</t>
  </si>
  <si>
    <t>261.2.2.1.1.2</t>
  </si>
  <si>
    <t>HALLAZGO ADMINISTRATIVO CON PRESUNTA INCIDENCIA DISCIPLINARIA: POR FALTA DE PLANEACIÓN EN LA ESTRUCTURACIÓN Y EN EL COMPORTAMIENTO DE LOS RECURSOS PROGRAMADOS FRENTE A LA META 7 FÍSICA PROGRAMADA.</t>
  </si>
  <si>
    <t>LA EJECUCIÓN DE RECURSOS DE INVERSIÓN ASIGNADOS A LA META NO. 7, REGISTRÓ UN BAJO NIVEL DEBIDO A QUE LOS RECURSOS PROGRAMADOS INCORPORABAN ACTIVIDADES ADICIONALES PARA AL APOYO A LA ASIGNACIÓN DE ESQUEMAS , LOS CUALES NO FUERON REQUERIDOS .</t>
  </si>
  <si>
    <t>FORTALECIMIENTO DE LOS CONTROLES AL SEGUIMIENTO A PLANES ACCIÓN DE MANERA TRIMESTRAL Y SU PRESENTACIÓN AL COMITÉ DIRECTIVO .</t>
  </si>
  <si>
    <t>261.2.2.1.2.1</t>
  </si>
  <si>
    <t>HALLAZGO ADMINISTRATIVO CON PRESUNTA INCIDENCIA DISCIPLINARIA: POR FALTA DE PLANEACIÓN EN LA ESTRUCTURACIÓN Y EN EL COMPORTAMIENTO DE LOS RECURSOS PROGRAMADOS FRENTE A LAS METAS FÍSICAS PROGRAMADAS EN EL PROYECTO 14.</t>
  </si>
  <si>
    <t>LA EJECUCIÓN DE RECURSOS DE INVERSIÓN ASIGNADOS AL PROYECTO 14 - FORTALECIMIENTO Y DESARROLLO INSTITUCIONAL, REGISTRÓ UN BAJO NIVEL DEBIDO A QUE LOS RECURSOS PROGRAMADOS INCORPORABAN ACTIVIDADES REPROGRAMADAS PARA LA SIGUIENTE VIGENCIA .</t>
  </si>
  <si>
    <t>261.2.2.1.2.2</t>
  </si>
  <si>
    <t>HALLAZGO ADMINISTRATIVO CON PRESUNTA INCIDENCIA DISCIPLINARIA: POR FALTA DE PLANEACIÓN EN LA ESTRUCTURACIÓN Y EN EL COMPORTAMIENTO DE LOS RECURSOS PROGRAMADOS PARA LA META 15.</t>
  </si>
  <si>
    <t>SE ADICIONARON RECURSOS PARA FINANCIAR LA EJECUCIÓN DE RECURSOS DE LA META 16 Y LAS ACTIVIDADES A REALIZAR SE REPROGRAMARON PARA LA SIGUIENTE VIGENCIA (RENOVACIÓN DE SILLAS Y EQUIPO DE OFICINA) (*) EL PRESENTE HALLAZGO HACE REFERENCIA A LA META 16 Y NO A LA 15 QUE MENCIONA EL INFORME DE HALLAZGOS.</t>
  </si>
  <si>
    <t>261.2.2.1.2.3</t>
  </si>
  <si>
    <t>HALLAZGO ADMINISTRATIVO CON PRESUNTA INCIDENCIA DISCIPLINARIA: POR FALTA DE PLANEACIÓN EN LA ESTRUCTURACIÓN Y EN EL COMPORTAMIENTO DE LOS RECURSOS PROGRAMADOS PARA LA META 17.</t>
  </si>
  <si>
    <t>LA EJECUCIÓN DE RECURSOS DE INVERSIÓN ASIGNADOS A LA META NO. 17, REGISTRÓ UN BAJO NIVEL DEBIDO A QUE LOS RECURSOS PROGRAMADOS INCORPORABAN ACTIVIDADES ADICIONALES REQUERIDAS PARA FORTALECER 100% LA IMAGEN INSTITUCIONAL , LOS CUALES SE APLAZARON PARA LA SIGUIENTE VIGENCIA .</t>
  </si>
  <si>
    <t>PLAN DE MEJORAMIENTO</t>
  </si>
  <si>
    <t>ESTADO CONTRALORIA</t>
  </si>
  <si>
    <t>ESTADO CONTROL INTERNO</t>
  </si>
  <si>
    <t>CERRADA</t>
  </si>
  <si>
    <t>HALLAZGOS</t>
  </si>
  <si>
    <t>ACCIONES</t>
  </si>
  <si>
    <t>%</t>
  </si>
  <si>
    <t>Por ejecutar</t>
  </si>
  <si>
    <t>Elaborado Otrosi N° 1 y enviado el 31 de Agosto para la firma de Alianza Fiduciaria  Radicado N° 20176100044191</t>
  </si>
  <si>
    <t xml:space="preserve">Para el cumplimiento se solicita vía correo electrónico a la Fiduciaria gestionar el trámite de la liquidación  del contrato accesorio de interventoría. Así mismo, se requiere a la Dirección de Gestión Contractual información sobre del funcionario de la Empresa a cargo de la Supervisión del contrato accesorio de interventoría. </t>
  </si>
  <si>
    <t xml:space="preserve">Actas suscritas de las mesas de trabajo realizadas </t>
  </si>
  <si>
    <t xml:space="preserve">Debilidades en la articulación de la ejecución de actividades previas por varias entidades distritales. </t>
  </si>
  <si>
    <t>Dirección de Predios
Subgerencia Jurídica</t>
  </si>
  <si>
    <t>Seguimiento Agosto 31: Se adjunta concepto emitido por la Subgerencia Jurídica de la Empresa sobre el cual se adelantaran las gestiones necesarias para la liberación de recursos ya sea incorporándolos como ingresos a la Empresa y ajustarlos contablemente o hacer devolución a la Tesorería Distrital. Se adjunta Concepto - SGC</t>
  </si>
  <si>
    <t>Mediante oficiado con radicado 20174200012333 de 14/06/2017,  la Subgerencia de gestion inmobiliaria, reporto  seguimiento de hallazgos de la Contraloria, en la cual se establece lo siguiente: se reporta dos originales (2) del acta No 2 como complemento del acta No 1, correspondiente a la entrega definitiva de la informacion contable de Metrovivienda con fecha de corte a octubre 20 de 2016, de cuerdo a lo solicitado por la Contraloria Distrital, dichas actas relacionan la siguiente informacion: ACTA No 1 (a. Entrega de informacion contable VS cifras contables a octubre 20 de 2016 - b. Entrega de informacion contable adicional - c. Entrega de estados contables de Metrovivienda de marzo de 1999 a octubre de 2016</t>
  </si>
  <si>
    <t>EN EJECUCIÓN</t>
  </si>
  <si>
    <t>Se remite copia del procedimiento "Tramite y Ejecucion Contractual" codigo PD-GC-TEC-07, version 3.0 de fecha 28/09/2017, el cual registra las siguientes novedades "se reemplaza el codigo del procedimiento PD-GC-DCE-07 por el PD-GC-TEC-07. y se incluye en la actividad numero 1 y 4, punto de control para identificar el correcto direccionamiento del objeto a contratar, registra el siguiente control de firmas: Elaborado (Libia Hincapie y Maria Cristina Prieto) - Estandarizado para el SIG (Alberto emilio Estrada Castillo) - Revisado y Aprobado (Talma Furnieles) .A la fecha el procedimiento se encuentra en revisión y ajustes por parte de la OAP</t>
  </si>
  <si>
    <t>Actualización del inventario de Predios de propiedad de la Entidad (Archivo Excel) No se remite anexos</t>
  </si>
  <si>
    <t>Solicitud de reunión de la Comisión para la definición de lineamientos para determinación del valor razonable del suelo, con el fin de individualizar y establecer el valor razonable del predio.</t>
  </si>
  <si>
    <t xml:space="preserve">3.1.1 </t>
  </si>
  <si>
    <t>Hallazgo administrativo y fiscal con presunta incidencia disciplinaria, por la celebración del Contrato No. 05 de 2015, en razón a que se realizaron intervenciones al edificio Inmunológico del Complejo San Juan de Dios por valor de $124.934.900, las cuales a la fecha se encuentran en deterioro, tanto en las obras ejecutadas, como de manera general el estado total de la edificación que no se encuentra en uso.</t>
  </si>
  <si>
    <t>Ausencia de mantenimiento preventivo de las edificaciones para la conservación en el tiempo.</t>
  </si>
  <si>
    <t xml:space="preserve">Diseñar e Implementar un plan de acción, conforme a las normas legales y urbanísticas vigentes, para efectuar  el mantenimiento preventivo y minimizar el deterioro de los bienes inmuebles a cargo de la Empresa  
</t>
  </si>
  <si>
    <t>Mantenimiento Preventivo</t>
  </si>
  <si>
    <t>Mantenimientos preventivos semestrales realizados / Mantenimientos preventivos semestrales programados /</t>
  </si>
  <si>
    <t xml:space="preserve">Subgerencia de Gestión Inmobiliaria
Subgerencia Jurídica
</t>
  </si>
  <si>
    <t xml:space="preserve">3.1.3 </t>
  </si>
  <si>
    <t>Hallazgo administrativo con presunta incidencia disciplinaria por celebrar y ejecutar el Contrato No. 28 de 2015 por valor de $7.000.000, que tenía como objeto efectuar arreglos generales y suministro de elementos, en el Complejo Hospitalario San Juan de Dios y se realizaron en el Edificio de la Carrera 10 con
Calle 17, desconociendo que se estaba dando una aplicación oficial diferente a un predio que no estaba establecido en el Contrato suscrito.</t>
  </si>
  <si>
    <t>Debilidad en  los controles implementados en la validación de pagos a través de los patrimonios autónomos</t>
  </si>
  <si>
    <t>Continuar con los mecanismos de verificación implementados por parte de la Subgerencia de Gestión Inmobiliaria  que garantizan que las fuentes de los recursos de los patrimonios autónomos están asociados a las facturas de los contratos a ser cancelados.</t>
  </si>
  <si>
    <t>Verificación de cada pago asociado a las fuentes de financiación de los patrimonios autónomos</t>
  </si>
  <si>
    <t>Verificaciones realizadas / Facturas remitidas para pago</t>
  </si>
  <si>
    <t xml:space="preserve">3.1.4 </t>
  </si>
  <si>
    <t>Hallazgo administrativo y fiscal con presunta incidencia disciplinaria y penal por indebida celebración del contrato de prestación de servicios 09 de 2015 por un valor de $87.904.800, en razón a: en primer lugar está prohibida la realización de recepciones, fiestas, agasajos o conmemoraciones de las entidades con cargo a los recursos del Tesoro Público; y en segundo lugar la titularidad de predio objeto del evento no se encontraba en cabeza del Distrito.</t>
  </si>
  <si>
    <t xml:space="preserve">Se efectuó un evento que determinó un gasto, para la toma de posesión y apertura del complejo San Juan de Dios en febrero de 2015, fecha en la cual el Distrito ostentaba la calidad de arrendatario de dicho centro y no tenía aún la propiedad del bien.
</t>
  </si>
  <si>
    <t>Implementar en las instrucciones fiduciarias, la declaración de que se ha revisado que el objeto contratado corresponde con las metas institucionales.</t>
  </si>
  <si>
    <t>Formato de Instrucción fiduciaria con declaración</t>
  </si>
  <si>
    <t xml:space="preserve">3.3.1 </t>
  </si>
  <si>
    <t xml:space="preserve">Hallazgo administrativo con presunta incidencia disciplinaria por el desconocimiento de los principios de publicidad, imparcialidad y objetividad de la función administrativa en relación con la selección del constructor del proyecto, sin los criterios exactos de evaluación, e invitarlo para la misma, de forma privada. Principios establecidos en el artículo 209 de la Constitución Política de Colombia y por ende la Ley 734 de 2002. </t>
  </si>
  <si>
    <t>Desconocimiento y falta de aplicación de los principios de publicidad, imparcialidad y objetividad en la función administrativa en la Selección del Constructor del Proyecto, por ausencia de un Manual que regule la contratación de derecho privado</t>
  </si>
  <si>
    <t>Manual de contratación de derecho privado ajustado</t>
  </si>
  <si>
    <t>Manual de Contratación ajustado</t>
  </si>
  <si>
    <t>3.3.2</t>
  </si>
  <si>
    <t xml:space="preserve">Hallazgo administrativo con presunta incidencia disciplinaria y penal, por incumplir la normatividad referida a la Cesión de posición contractual y de la cesión, contraviniendo las funciones de Metrovivienda contempladas en los Acuerdos Distritales 01 de 1999 y 086 de 2014 al colocarla como constructora del proyecto, vulnerando presuntamente el principio de legalidad de la función administrativa consagrado en el artículo 209 de la Constitución Política, la Ley 734 de 2002 y el código penal. </t>
  </si>
  <si>
    <t>Desconocimiento y falta de aplicación de la normatividad al realizar modificaciones contractuales en el Contrato Fiduciario; por ausencia de un Manual que regule las cesiones en derecho privado</t>
  </si>
  <si>
    <t>Revisión y actualización del Manual de contratación de derecho privado, incluyendo la regulación asociada a la cesión de la posición contractual.</t>
  </si>
  <si>
    <t xml:space="preserve">3.3.4 </t>
  </si>
  <si>
    <t xml:space="preserve">Hallazgo administrativo con presunta incidencia disciplinaria por las modificaciones integrales importantes del objeto del contrato que desnaturaliza el negocio fiduciario, con el menoscabo a la meta Plan contenida en el convenio 43 de 2012 contraviniendo presuntamente los principios de planeación, economía y celeridad y la Ley 734 de 2002. </t>
  </si>
  <si>
    <t>Falta de soporte previo a las modificaciones contractuales integrales importantes en el objeto del contrato fiduciario.</t>
  </si>
  <si>
    <t xml:space="preserve">Liquidación del Convenio 043 de 2012 </t>
  </si>
  <si>
    <t>Convenio Liquidado</t>
  </si>
  <si>
    <t xml:space="preserve">3.3.5 </t>
  </si>
  <si>
    <t xml:space="preserve">Hallazgo administrativo con presunta incidencia disciplinaria por la modificación consecutiva del cumplimiento del plazo para la ejecución de la construcción del proyecto Victoria Parque Comercial y residencial, desde marzo de 2014, fecha de firma del negocio fiduciario, hasta el 3 de noviembre de 2016,lo que determina falencias en la planeación y estructuración del contrato contraviniendo presuntamente los principios de planeación, economía, celeridad y eficacia y la Ley 734 de 2002. </t>
  </si>
  <si>
    <t xml:space="preserve">Los cambios continuos de las fechas de terminación de la construcción, no han permitido el cumplimiento efectivo del fin, para lo que se destinaron los bienes en el patrimonio autónomo de la fiducia.
</t>
  </si>
  <si>
    <t>Efectuar una revisión al procedimiento existente de "Seguimiento a los proyectos" y hacer los ajustes correspondientes a que haya lugar.</t>
  </si>
  <si>
    <t>Acta de revisión</t>
  </si>
  <si>
    <t>Revisión efectuada / Revisión por efectuar</t>
  </si>
  <si>
    <t>Oficina Asesora de Planeación
Subgerencia Desarrollo de Proyectos</t>
  </si>
  <si>
    <t xml:space="preserve">3.3.6 </t>
  </si>
  <si>
    <t>3.3.6 Hallazgo administrativo y fiscal con presunta incidencia disciplinaria por detrimento al erario distrital en cuantía de $68.808.648 por los gastos en que incurrió la ERU, como resultado de la terminación por mutuo acuerdo del contrato de compraventa celebrado con el FIDEICOMISO – PROGRAMA DE VIVIENDA GRATUITA -PVG -, que derivó en el reconocimiento de los gastos realizados por el fideicomiso con la contratación de un supervisor que revisó las obras.</t>
  </si>
  <si>
    <t>Inconsistencia en el establecimiento de cláusulas relacionadas con gastos de supervisión de terceros en convenios interadministrativos.</t>
  </si>
  <si>
    <t>Continuar realizando las liquidaciones de los contratos conforme a lo pactado en cada caso,  teniendo en cuenta los requisitos exigidos en la normatividad vigente y dado que el contrato es ley para las partes.</t>
  </si>
  <si>
    <t>Liquidaciones efectuadas</t>
  </si>
  <si>
    <t>Liquidaciones efectuadas / Liquidaciones requeridas</t>
  </si>
  <si>
    <t xml:space="preserve">3.3.7 </t>
  </si>
  <si>
    <t>Hallazgo administrativo con presunta incidencia disciplinaria y penal por la celebración de contrato sin cumplimiento de los requisitos legales, debido a que la Empresa de Renovación y Desarrollo Urbano –ERU-, a través del patrimonio autónomo FC Victoria Parque Comercial y Residencial suscribió el contrato de interventoría con la empresa Villarreal Constructora e Inmobiliaria Ltda., el 4 de noviembre de 2014. En dicho contrato no se establece; valor total del contrato, plazo, garantías, ni nombra supervisor del mismo incumpliendo la Ley 734 de 2002 y el código penal.</t>
  </si>
  <si>
    <t xml:space="preserve">Falta de verificación del contenido mínimo de las minutas contractuales de los fideicomisos. </t>
  </si>
  <si>
    <t>Establecer un punto de control en el procedimiento PD-GC-DPIP-05 "Desarrollo pre-contractual invitación privada régimen privado" para las minutas de los contratos accesorios de Interventoría que genera la Fiduciaria en el desarrollo de los fideicomisos.</t>
  </si>
  <si>
    <t>Procedimiento con controles</t>
  </si>
  <si>
    <t xml:space="preserve">Procedimiento aprobado </t>
  </si>
  <si>
    <t>Oficina Asesora de Planeación
Subgerencia Jurídica</t>
  </si>
  <si>
    <t>3.4.1</t>
  </si>
  <si>
    <t>Hallazgo de carácter administrativo y fiscal con presunta incidencia disciplinaria por detrimento al erario distrital en cuantía de $879.567.836, por los gastos incurridos por la entidad durante los años 2013 a julio 2017 en el Proyecto San Victorino - Centro Comercial de Cielos Abiertos y Centro de Servicios Logísticos el cual no se va a construir.</t>
  </si>
  <si>
    <t>No existe detrimento patrimonial por cuanto la realización del proyecto inmobiliario si se va a desarrollar y el valor de las inversiones y erogaciones se van a recuperar</t>
  </si>
  <si>
    <t>Efectuar el análisis económico y financiero que permita determinar el valor del proyecto y adelantar las gestiones para la venta de los derechos fiduciarios.</t>
  </si>
  <si>
    <t>Análisis efectuado para adelantar la venta de los derechos fiduciarios del proyecto San Victorino</t>
  </si>
  <si>
    <t>SEGUIMIENTO OCI (Agosto 2017)</t>
  </si>
  <si>
    <t>SEGUIMIENTO OCI (Septiembre 2017)</t>
  </si>
  <si>
    <t>SEGUIMIENTO OCI (Octubre 2017)</t>
  </si>
  <si>
    <t>SEGUIMIENTO OCI (Noviembre 2017)</t>
  </si>
  <si>
    <t xml:space="preserve">Se remite el procedimiento de RELACION CON ENTES EXTERNOS debidamente elaborado, revisado, aprobado y avalado por el personal de las diferentes areas de acuerdo a la estructura organizacional, y a los compromisos pactados </t>
  </si>
  <si>
    <t>Se realizo acta de reunión de fecha 31 de agosto de 2017. Avance 10%.</t>
  </si>
  <si>
    <t>Se remite copia del acta 002 del 29/09/2017 de la cual el tema era "Seguimiento y validacion avances contractuales y presupuestales" y tuvo como objetivo objetivo "Verificar que la informacion institucional sea consistente en relacion con la celebracion de los contratos y la ejecucion presupuestal". En dicha reunion se realizo la verificacion de la contratacion y la ejecucion presupuestal periodo septiembre 1 a 30 de 2017. Dicha acta aparece firmada por los profesionales Claudia Corrales , Maria Clara Rodriguez y Maria Cristina Prieto</t>
  </si>
  <si>
    <t>Se designo responsable para la elaboración de la circular. Avance 10%</t>
  </si>
  <si>
    <t>Se remite copia del procedimiento "Tramite y Ejecucion Contractual" codigo PD-GC-TEC-07, version 3.0 de fecha 28/09/2017, el cual registra las siguientes novedades "se reemplaza el codigo del procedimiento PD-GC-DCE-07 por el PD-GC-TEC-07. y se incluye en la actividad numero 1 y 4, punto de control para identificar el correcto direccionamiento del objeto a contratar, registra el siguiente control de firmas: Elaborado (Libia Hincapie y Maria Cristina Prieto) - Estandarizado para el SIG (Alberto emilio Estrada Castillo) - Revisado y Aprobado (Talma Furnieles)</t>
  </si>
  <si>
    <t>Se proyectó el borrador para la solicitud de concepto a la Secretaría Distrital de Hacienda el cual se encuentra en proceso de revisión.</t>
  </si>
  <si>
    <t>Seguimiento Agosto 31 en proceso (Javier Suarez)</t>
  </si>
  <si>
    <t>1- El 10 de agosto de 2017 se enviaron comunicaciones a las diferentes Entidades del Distrito, ofreciendo para la venta y/o en Comodato el Edificio de la carrera Decima. Hubo  N° 5 visitas por parte de la Secretaría de Hacienda, de Integración Social, de Gobierno, de Salud, quienes han visitado el edificio para realizar sus análisis y determinar su interés de acuerdo a las adecuaciones que deberían realizar al inmueble, según el uso que destinen darle. De forma paralela se solicito concepto al doctor Sachica respecto a la Enagenacion a traves de Cisa.( concepto del 14 de agosto radicado 0173000018863) quien determina la viabilidad. Se presenta informe de avance de la comercialiación del edificio con radicado 20176100018403 a corte del 28 de agosto de 2017. Con Radicado a Cisa N° 20176100044081, se remite la documentación para Valoración de Inmueble Edificio Carrera Décima.  y con Radicado a Cisa N° 20176100045011 se remiten los 44 certificados de Libertad y Tradición del año 2017.</t>
  </si>
  <si>
    <t>Se solicito mediante oficio Rad 20176100045071 del 5 de septiembre al Ministerio de cultura un certificado del uso del suelo y declaratoria de Bien cultural. Asi mismo se hizo la misma solicitud a la Secretaria de Planeacion Distrial N° de Radicado 20176100044991 del 4 de septiembre de 2017. el dia 20 de septiembre se recibe respuesta por parte del ministerio de Cultura N° de radicado 20174200074352. y via correo electronico recibimos respuesta por parte de  la Secretaria de Planeacion Distrial.  Una vez recibidos dichos conceptos los remitimos a Cisa mediante radicado 20176100049081 del 29 de septiembre de 2017. El dia 3 de octubre nos informa mediante correo electronico CISA que el viernes 30 de septiembre se dio inicio al proceso de valoracion del inmueble con el fin de presentar una oferta de compra en el meenor tiempo posible. De manera paralela la Dirección Comercial continúa atendiendo a las entidades del Distrito, posterior al envío de comunicaciones realiazadas en agosto de 2017, que solicitan visitar el inmueble para conocerlo, proyectar costos de adecuación y con base en esto proponer su interés en compra o comodato del edificio. Se aporta Documento soporte de las actividades realizadas por la Dirección Comercial como avances en la comercialización del inmueble.</t>
  </si>
  <si>
    <t>SEGUIMIENTO A 8 DE NOVIEMBRE: Como respuesta, en los meses de septiembre a octubre de 2017, Canal Capital, IPES, IDU, ETB, IDRD, Secretaría de Movilidad, DADEP, Empresa de Acueducto de Bogotá y Transmilenio, manifestaron no estar interesadas en el inmueble. 
Por su parte la Secretaría de Integración Social, la Secretaría de Hacienda y la Secretaría de Gobierno, manifestaron interés en tomar el inmueble en comodato, para lo cual se programaron visitas de inspección al inmueble, por parte de las áreas técnicas y financieras de dichas entidades.  Finalmente, a la fecha la única entidad que mantiene interés es la Secretaría de Gobierno, quien de la mano con 3 alcaldías locales (Sumapaz, Mártires y Santafé) plantean la suscripción de comodato. El pasado 25 de octubre de 2017 se sostuvo reunión para definir los análisis a ser incluidos en los estudios previos para la suscripción del comodato, aclarando que el plazo del comodato es de 5 años y que la ERU no asume inversiones relacionadas con adecuaciones para la puesta en funcionamiento del predio de titularidad de la Empresa, ya que lo que se permite es el uso de la edificación por el tiempo estipulado en el comodato. Para el 3 de noviembre Secretaría de Gobierno y las Alcaldías locales definirán las fuentes de recursos para apalancar las adecuaciones del edificio (4.500 millones) y la conveniencia de las inversiones en el predio de la ERU para la suscripción de contrato de comodato o la intención de compra del edificio por el valor comercial.</t>
  </si>
  <si>
    <t>Por ejecutar - Seguimiento Agosto 31: Aún no se ha realizado el taller por parte de la Dirección Contractual (Deben asistir al menos dos personas de la subgerencia corporativa )</t>
  </si>
  <si>
    <t>No se han realizado más modificaciones al contrato del Operador Inmobiliario, por lo tanto no hay lugar a suscripción en el mes de septiembre de otrosi al contrato.</t>
  </si>
  <si>
    <t>SEGUIMIENTO A 8 NOVIEMBRE: Ya se cuenta con el otro si 01 al contrato 03 de 2016 por el cual se modifica la clausula primera y la clausula tercera del contrato en mención. Se remite Otrosi como evidencia.</t>
  </si>
  <si>
    <t>Radicado N°20174200010733 y 20176100012423 a corte de junio 2017         Radicado N° 20176100015103 a corte 19 de julio de 2017. Informes de Supervisión presentados para los periodos de Julio y Agosto de 2017.</t>
  </si>
  <si>
    <t>Con Radicado N° 20176100021713  del 9 de octubre se presenta a la Gerencia de la ERU el informe de supervision de la ejecución del contrato del Operador Inmobiliario en el mes de septiembre de 2017. Dicho documento cuenta con el informe de las actividades realizadas por el Operador Inmobiliario y de los soportes de la Supervisión del contrato, que dan cuenta del cumplimiento de las actividades ejecutadas por el contratista.</t>
  </si>
  <si>
    <t>SEGUIMIENTO A 8 DE NOVIEMBRE: A la fecha la dirección comercial se encuentra elaborando el informe correspondiente al seguimiento y revisión del documento radicado por CENTURY el 2 de noviembre con radicado 20174200086542. La meta presenta un cumplimiento mensual del 100% acumulada del 17% debido a que se han entregado 2 de los 12 informes mensuales de acuerdo a los periodos causados desde que se fijo la acción.</t>
  </si>
  <si>
    <t>El 6 de Septiembre de 2017 se remitió la comunicación dirigida a Jaime Humberto Camargo Fonseca, Administrador de Plaza de la Hoja, con Radicado de salida ERU 45261 - Seguimiento Agosto 31: En proceso (DAISY AREVALO)</t>
  </si>
  <si>
    <t>El 6 de Septiembre de 2017 se remitió la comunicación dirigida a Jaime Humberto Camargo Fonseca, Administrador de Plaza de la Hoja, con Radicado de salida ERU 45261 - Seguimiento Agosto 31</t>
  </si>
  <si>
    <t>No se reporta avance con respecto al corte anterior</t>
  </si>
  <si>
    <t>SEGUIMIENTO A 8 NOVIEMBRE: La ERU ha solicitado mediante radicados Números: 2017600045261 de sept 06 de 2017, y 20176000053071 de Octubre 17 de 2017 la realización de Asamblea Extraordinaria de acuerdo con lo aprobado en la Asamblea adelantada el 25 de junio de 2017 en la cual se acordó la convocatoria a asamblea en un plazo de 3 meses. 
Adicionalmente se ha solicitado la inclusión en el orden del día de un punto para solicitar a la Asamblea la autorización de modificación de Licencia de Construcción con el fin de ampliar el número de parqueaderos existentes. 
Frente a las anteriores solicitudes el día 3 de noviembre fue radicada en la ERU bajo el numero 20174200086942, la convocatoria a La segunda Asamblea general ordinaria de copropietarios de bienes privados del conjunto mixto Plaza de la Hoja propiedad horizontal 2017, a realizarse el día 26 de noviembre de 2017 a las 9:00 am (documento anexo); de la misma forma fue radicado bajo el numero 20174200084812 el 26 de octubre de 2017, documento mediante el cual se aprueba la inclusión en el orden del día dl punto solicitado por la ERU relacionado con la autorización para cambio de licencia (documento anexo). Se solicita cierre de la acción</t>
  </si>
  <si>
    <t>N.A.</t>
  </si>
  <si>
    <t>SEGUIMIENTO A 29 DE NOVIEMBRE: La ERU ha solicitado mediante radicados Números: 2017600045261 de sept 06 de 2017, y 20176000053071 de Octubre 17 de 2017 la realización de Asamblea Extraordinaria de acuerdo con lo aprobado en la Asamblea adelantada el 25 de junio de 2017 en la cual se acordó la convocatoria a asamblea en un plazo de 3 meses. 
Adicionalmente se ha solicitado la inclusión en el orden del día de un punto para solicitar a la Asamblea la autorización de modificación de Licencia de Construcción con el fin de ampliar el número de parqueaderos existentes. 
Frente a las anteriores solicitudes el día 3 de noviembre fue radicada en la ERU bajo el numero 20174200086942, la convocatoria a La segunda Asamblea general ordinaria de copropietarios de bienes privados del conjunto mixto Plaza de la Hoja propiedad horizontal 2017, a realizarse el día 26 de noviembre de 2017 a las 9:00 am (documento anexo); de la misma forma fue radicado bajo el numero 20174200084812 el 26 de octubre de 2017, documento mediante el cual se aprueba la inclusión en el orden del día dl punto solicitado por la ERU relacionado con la autorización para cambio de licencia (documento anexo). Se solicita cierre de la acción</t>
  </si>
  <si>
    <t xml:space="preserve">SEGUIMIENTO A 8 NOVIEMBRE: La presentación de la modificación de la licencia no es posible hasta tanto no se cuente con la autorización de la Asamblea como máximo Órgano de la Propiedad Horizontal, por tal razón no se ha dado inicio a la solicitud de modificación de licencia de construcción frente a la curaduría urbana. </t>
  </si>
  <si>
    <t>SEGUIMIIENTO A 8 NOVIEMBRE: No es posible dar inicio a las obras requeridas para dar cumplimiento a este punto hasta cuando no se haya obtenido la licencia de construcción relacionada.</t>
  </si>
  <si>
    <t>Pendiente de recibir correo u oficio donde se autorice la liquidacion del contrato</t>
  </si>
  <si>
    <t>OAP: Se realizó seguimiento el día 4 de octubre de 2017 con Melissa Alfonso de OAP, quien avanza en la estructuración del informe con base en las recomendaciones de la Gerencia. Está pendiente agendar una mesa de trabajo con los procesos misionales para validar la propuesta del formato elabaorada por la OAP.</t>
  </si>
  <si>
    <t>Solicitud de Cierre: Con Radicado 39091 ERU, se remitió la instrucción a la fiduciaria para realizar dicho ajuste. SE remiten balances como evidencia del ajuste - Seguimiento Agosto 31: En proceso (YENNY CARRILLO)</t>
  </si>
  <si>
    <t>Seguimiento Agosto 31: En proceso (YENNY CARRILLO)</t>
  </si>
  <si>
    <t>Se remitio en medio electrónico el listado de predios con sus respectivos soportes de adquisición. Memorando 20174200022903</t>
  </si>
  <si>
    <t>La indiviualización de los predios se verá reflejada con corte al 31 de octubre de 2017.</t>
  </si>
  <si>
    <t>Se adjuntan los siguientes documentos soporte: * Comunicación Interna 20174000022853 solicitando traslado de recursos a la Tesorera General. * Certificado de cancelación de Cuenta Corriente del BBVA * Transferencia en donde se incorpora el valor a recursos propios de la Empresa. Avance de Cumplimiento: 100% CERRADO</t>
  </si>
  <si>
    <t>Se reporta estado de proceso por parte de Oficina Juridica</t>
  </si>
  <si>
    <t>Seguimiento Agosto 22 :  Se anexa copia del certificado de cancelación de la cuenta de ahorros No. 278-834411-4 del Banco de Occidente. Porcentaje Avance de Cumplimiento: 100% correo electrónico enviado el 23 de agosto de 2017.</t>
  </si>
  <si>
    <t>Durante el primer semestre se realizaron diferentes reuniones y ajustes a la metodología de asignación de costos, se remiten memorando 6973 y 11213 como evidencia de las mismas</t>
  </si>
  <si>
    <t xml:space="preserve">Solicitud de Cierre evidencia 1) la Resolución 262 del 30 de Agosto por la cual se modifica parcialmente la resolución 144 del 26 de Abril de 2017 (cambio de responsable) y 2) El acta N°2 de Caja Menor (acta de entrega), Seguimiento Agosto 31 : Se adjunta Resolución No 247 de 2017, en la cual se designa como responsable del manejo de la Caja Menor de la Subgerencia de Gestión Corporativa a DAISY YADIRA ARÉVALO GONZÁLEZ  - Avance de Cumplimiento: 50% (Cumplida por parte de la Subgerencia de Gestión Corporativa) </t>
  </si>
  <si>
    <t>Actualización del inventario de Predios de propiedad de la Entidad (Archivo Excel) -  No se anexan archivos</t>
  </si>
  <si>
    <t>Seguimiento Agosto 31:  No se han recibido individualizaciones de predios para ser reconocidos contablemente.(YENNI CARRILLO)</t>
  </si>
  <si>
    <t>Se adjuntan los siguientes documentos soporte: * Comunicación Interna 20174000022853 solicitando traslado de recursos a la Tesorera General. * Certificado de cancelación de Cuenta Corriente del BBVA * Transferencia en donde se incorpora el valor a recursos propios de la Empresa. 
Avance de Cumplimiento: 100% CERRADO</t>
  </si>
  <si>
    <t>Se adjuntan los siguientes documentos soporte:
* Comunicación Interna 20174000022853 solicitando traslado de recursos a la Tesorera General.
* Certificado de cancelación de Cuenta Corriente del BBVA
* Transferencia en donde se incorpora el valor a recursos propios de la Empresa. 
Avance de Cumplimiento: 100% CERRADO</t>
  </si>
  <si>
    <t>Escritura de transferencia de 32 predios al P. A. Estación Central No. 5541 del 23 de diciembre de 2016, por $6.195.082.188, cuyo registro se perfeccionó en febrero de 2017.
Con corte a agosto de 2017, se encuentra en trámite ante la Notaría proceso de escrituración de 15 predios para el P.A. Estación Central. Pendiente por trasnferir 11 predios por temas de saneamiento. - Seguimiento Agosto 31:  No se han recibido individualizaciones de predios para ser reconocidos contablemente (YENNI CARRILLO)</t>
  </si>
  <si>
    <t xml:space="preserve"> Como informe, por parte de la Subgerencia Jurídica  a la fecha 31 de Agosto de 2017, se informa que a petición del supervisor del convenio 043 de 2012, el día 28 de agosto se llevó a cabo comité de conciliación donde  se decidió lo siguiente: Adjunto archivo.PDF 261.2.1.310</t>
  </si>
  <si>
    <t>No se ha reportado avance.</t>
  </si>
  <si>
    <t>Se hizo entrega de las actas de recibo de obra, solo falta el acta del IDU</t>
  </si>
  <si>
    <t>Seguimiento Agosto 31: Aún no se ha realizado el taller por parte de la Dirección Contractual.</t>
  </si>
  <si>
    <t>SEGUIMIENTO OCI (Diciembre 2017)</t>
  </si>
  <si>
    <t xml:space="preserve">En el marco de los fideicomisos durante este mes no se tramitaron nuevos contratos por parte de la subgerencia de gestión inmobiliaria, motivo por el cual no se presenta ninguna evidencia </t>
  </si>
  <si>
    <t>SEGUIMIENTO OCI (Enero 2018)</t>
  </si>
  <si>
    <t xml:space="preserve">SEGUIMIENTO A 29 DE NOVIEMBRE: Pendiente recibir correo u oficio donde se autorice la liquidacion del contrato - Para el cumplimiento se solicita vía correo electrónico a la Fiduciaria gestionar el trámite de la liquidación  del contrato accesorio de interventoría. Así mismo, se requiere a la Dirección de Gestión Contractual información sobre del funcionario de la Empresa a cargo de la Supervisión del contrato accesorio de interventoría. </t>
  </si>
  <si>
    <t>3.2.1</t>
  </si>
  <si>
    <t>Hallazgo administrativo con incidencia fiscal y presunta incidencia disciplinaria por detrimento al erario distrital en cuantía de $3.131.119.499.39, por la gestión antieconómica realizada en la Empresa de Renovación y Desarrollo Urbano de Bogotá (ERU). Por la acción del gestor fiscal en la inadecuada inversión de los recursos  en el proyecto denominado La Estación, que se realizó sobre el predio identificado con la matrícula inmobiliaria 50C-483943, ubicado en la kr 23  No. 72 01</t>
  </si>
  <si>
    <t>Se presentan anomalías en el desarrollo del Proyecto Urbano Integral propuesto y el Parque Zonal La Estación, en razón a que la Administración estructuró el proyecto independientemente del Parque, connotación que implica el desconocimiento de los objetivos misionales de la antigua Empresa Industrial y Comercial METROVIVIENDA, como eran las de gestionar suelo y adelantar proyectos de VIP y VIS, y no la construcción de parques.</t>
  </si>
  <si>
    <t>Implementar el formato "FT-FP-02  Informe de Viabilidad Técnica, Financiera, Jurídica y Social", elaborado y avalado por los responsables de cada aspecto involucrado en la formulación de los proyectos, en el cual se incluyan todos  los componentes requeridos para su correcta ejecución futura.</t>
  </si>
  <si>
    <t>Viabilización de proyectos aprobadas por los responsables</t>
  </si>
  <si>
    <t>No de proyectos en ejecucion con viabilidad favorable</t>
  </si>
  <si>
    <t>Subgerencia de Gestión Urbana, Subgerencia de Gestión Inmobiliaria, Subgerencia de Desarrollo de Proyectos, Subgerencia Jurídica, Oficina de Gestion Social</t>
  </si>
  <si>
    <t>Implementar de manera oficial la disposición de no iniciar obras, hasta tanto no se cuente con la debida LICENCIA, correspondientes a cada uno de los proyectos formulados a ejecutar.</t>
  </si>
  <si>
    <t>Licencias aprobadas</t>
  </si>
  <si>
    <t xml:space="preserve">No. de proyectos en ejecución licenciados </t>
  </si>
  <si>
    <t>Subgerencia de Gestion Urbana, Subgerencia de Desarrollo de Proyectos</t>
  </si>
  <si>
    <t>Ejecutar actividades relacionadas con el predio (Restitución del predio al DADEP y exclusión del proyecto del Convenio 268 de 2014)</t>
  </si>
  <si>
    <t>Entrega terrenos DADEP          
Exclusión del predio</t>
  </si>
  <si>
    <t>Acciones ejecutadas/Acciones programadas</t>
  </si>
  <si>
    <t>Subgerencia de Gestion Urbana, Subgerencia de Desarrollo de Proyectos, Subgerencia Jurídica y Direccion de Predios</t>
  </si>
  <si>
    <t xml:space="preserve">Hallazgo administrativo con incidencia fiscal y presunta incidencia disciplinaria, en cuantía de $25.656.655.181, en el proyecto Tres Quebradas UG1, por una gestion fiscal antieconómica, por la construcción de la Vía Usminia, mediante contrato CDTO 215-09, la cual se encuentra, a la fecha cerrada e inutilizada y sin beneficio alguno para la comunidad. </t>
  </si>
  <si>
    <t>De acuerdo con la misma Visita Administrativa, a la obra de la Avenida Usminia, se verificó que lo recibido por la entonces Metrovivienda, hoy Empresa de Renovación y Desarrollo Urbano de Bogotá, es una obra que se encuentra cerrada y sin prestar ningún servicio para la comunidad</t>
  </si>
  <si>
    <t>Adelantar las gestiones orientadas a vincular uno o varios promotores que desarrollen y comercialicen el proyecto para la vigencia del plan de mejoramiento</t>
  </si>
  <si>
    <t>Consecucion promotor</t>
  </si>
  <si>
    <t>Actividades ejecutadas del cronograma / Actividades programadas</t>
  </si>
  <si>
    <t>Subgerencia de Gestión Urbana, Subgerencia de Gestión Inmobiliaria, Subgerencia de Desarrollo de Proyectos, Subgerencia Jurídica, Subgerencia de Planeacion y Administracion de Proyectos, Oficina de Gestion Social</t>
  </si>
  <si>
    <t>Ejecutar las acciones necesarias para hacer entrega de las obras a las entidades encargadas</t>
  </si>
  <si>
    <t>Ejecución cronograma</t>
  </si>
  <si>
    <t>Subgerencia de Desarrollo de Proyectos</t>
  </si>
  <si>
    <t>Hallazgo administrativo con incidencia fiscal y con presunta incidencia disciplinaria, en cuantía de $2.143.993.181, por una gestión fiscal antieconómica por la acción del gestor fiscal de la Empresa de Renovación y Desarrollo Urbano de Bogotá por una inadecuada inversión de recursos en la contratación de la interventoria, mediante contrato CDTO 225-09, en el proyecto “Tres quebradas UG1” para la construccion de la Avenida Usminia</t>
  </si>
  <si>
    <t xml:space="preserve">La construcción de la vía Usminia, dejó como resultado una vía, entregada a la entidad con el visto bueno de la interventoría, que se encuentra terminada hace más de 5 años, cerrada, con las pólizas vencidas, sin ser probada y/o utilizada, ni recibida por las empresas de servicios públicos ni el IDU, incluyendo que a la fecha, no presta ningún servicio a la comunidad. </t>
  </si>
  <si>
    <t>SEGUIMIENTO OCI (Febrero 2018)</t>
  </si>
  <si>
    <r>
      <rPr>
        <b/>
        <sz val="11"/>
        <color indexed="8"/>
        <rFont val="Arial Narrow"/>
        <family val="2"/>
      </rPr>
      <t>SUBGERENCIA DE GESTION URBANA</t>
    </r>
    <r>
      <rPr>
        <sz val="11"/>
        <color indexed="8"/>
        <rFont val="Arial Narrow"/>
        <family val="2"/>
      </rPr>
      <t xml:space="preserve">: La Subgerencia de Gestión urbana apoyó la elaboración del contenido técnico del proyecto de resolución final  para restitución de los bienes fiscales  por medio de la instrucción fiduciaria,  en favor del Departamento Administrativo de la Defensoría del Espacio Público - DADEP”. El 28 de diciembre de 2016, se firmó el Otro si modificatorio No 5 del convenio interadministrativo No 268 de 2014, en el cual se realizá la devolución de los recursos y rendimientos a la SDHT por inviabilidad de proyectos tales como La Estación. </t>
    </r>
  </si>
  <si>
    <r>
      <rPr>
        <b/>
        <sz val="11"/>
        <color indexed="8"/>
        <rFont val="Arial Narrow"/>
        <family val="2"/>
      </rPr>
      <t>SUBGERENCIA DE GESTION URBANA:</t>
    </r>
    <r>
      <rPr>
        <sz val="11"/>
        <color indexed="8"/>
        <rFont val="Arial Narrow"/>
        <family val="2"/>
      </rPr>
      <t xml:space="preserve"> La Subgerencia de Gestión urbana, participó en la Reunión con el presidente de Constructora Bolivar para adelantar  gestiones orientadas a vincular promotores al proyecto. Igualmente la Subgerencia de Gestión urbana participó en las reuniones con la SDH (Secretaria Distrital del Habital, IDRD (Instituto Distrital  de Recreación y Deporte), ICANH (Instituto Colombiano de Antropología e Historia), y con el Consultor y la interventoria  del contrato de diseños, con el fin de revisar y tomar desiciones en relación al avance de los diseños urbanísticos y gestionar la aprobación y/o modificación de  los mismos. La Subgerencia de Gestión urbana participó en la reunión con la SDH (Secretaria distrital del Habitat) con el fin de definir el cronograma para la solicitud de la prórroga de  las licencias de urbanismo de las etapas 1 , 2 y 3 del proyecto Tres Quebradas UG1 </t>
    </r>
    <r>
      <rPr>
        <b/>
        <sz val="11"/>
        <color indexed="8"/>
        <rFont val="Arial Narrow"/>
        <family val="2"/>
      </rPr>
      <t>SUBGERENCIA DE GESTION INMOBILIARIA - DIRECCION COMERCIAL - SUBGERENCIA DE DESARROLLO DE PROYECTOS</t>
    </r>
    <r>
      <rPr>
        <sz val="11"/>
        <color indexed="8"/>
        <rFont val="Arial Narrow"/>
        <family val="2"/>
      </rPr>
      <t>: En reunión del 30 de Enero la dirección comercial y la Gerencia del Proyecto Tres Quebradas y la subgerencia de desarrollo de proyectos se reunieron para definir el plan de acción enfocado a la comercialización del proyecto para el año 2018. El cronograma se remite adjunto..</t>
    </r>
  </si>
  <si>
    <r>
      <rPr>
        <b/>
        <sz val="11"/>
        <color indexed="8"/>
        <rFont val="Arial Narrow"/>
        <family val="2"/>
      </rPr>
      <t>SUBGERENCIA DE GESTION URBANA:</t>
    </r>
    <r>
      <rPr>
        <sz val="11"/>
        <color indexed="8"/>
        <rFont val="Arial Narrow"/>
        <family val="2"/>
      </rPr>
      <t xml:space="preserve"> La Subgerencia de Gestión urbana, participó en la Reunión con el presidente de Constructora Bolivar para adelantar  gestiones orientadas a vincular promotores al proyecto. Igualmente la Subgerencia de Gestión urbana participó en las reuniones con la SDH (Secretaria Distrital del Habital, IDRD (Instituto Distrital  de Recreación y Deporte), ICANH (Instituto Colombiano de Antropología e Historia), y con el Consultor y la interventoria  del contrato de diseños, con el fin de revisar y tomar desiciones en relación al avance de los diseños urbanísticos y gestionar la aprobación y/o modificación de  los mismos. La Subgerencia de Gestión urbana participó en la reunión con la SDH (Secretaria distrital del Habitat) conel fin de definir el cronograma para la solicitud de la prórroga de  las licencias de urbanismo de las etapas 1 , 2 y 3 del proyecto Tres Quebradas UG1. </t>
    </r>
    <r>
      <rPr>
        <b/>
        <sz val="11"/>
        <color indexed="8"/>
        <rFont val="Arial Narrow"/>
        <family val="2"/>
      </rPr>
      <t>SUBGERENCIA DE GESTION INMOBILIARIA - DIRECCION COMERCIAL - SUBGERENCIA DE DESARROLLO DE PROYECTOS:</t>
    </r>
    <r>
      <rPr>
        <sz val="11"/>
        <color indexed="8"/>
        <rFont val="Arial Narrow"/>
        <family val="2"/>
      </rPr>
      <t xml:space="preserve"> En reunión del 30 de Enero la dirección comercial y la Gerencia del Proyecto Tres Quebradas y la subgerencia de desarrollo de proyectos se reunieron para definir el plan de acción enfocado a la comercialización del proyecto para el año 2018. El cronograma se remite adjunto.</t>
    </r>
  </si>
  <si>
    <t xml:space="preserve">CERRADA </t>
  </si>
  <si>
    <t>SEGUIMIENTO OCI (Marzo 2018)</t>
  </si>
  <si>
    <r>
      <rPr>
        <b/>
        <sz val="11"/>
        <color indexed="8"/>
        <rFont val="Arial Narrow"/>
        <family val="2"/>
      </rPr>
      <t>CONTRALORIA DE BOGOTA</t>
    </r>
    <r>
      <rPr>
        <sz val="11"/>
        <color indexed="8"/>
        <rFont val="Arial Narrow"/>
        <family val="2"/>
      </rPr>
      <t>: Hallazgo con INCIDENCIA FISCAL CERRADA</t>
    </r>
  </si>
  <si>
    <t>NO SE REGISTRA AVANCE</t>
  </si>
  <si>
    <t>SEGUIMIENTO OCI (abril 2018)</t>
  </si>
  <si>
    <t xml:space="preserve"> Informe mensual de supervisión
</t>
  </si>
  <si>
    <t>3.2.1.1.</t>
  </si>
  <si>
    <t>Hallazgo administrativo por el suministro de información institucional inconsistente, como la presentada en la relación de los contratos suscritos en la vigencia 2016 por Metrovivienda.</t>
  </si>
  <si>
    <t>Hallazgo administrativo con presunta incidencia disciplinaria por irregularidades presentadas dentro de la etapa precontractual y perfeccionamiento del contrato CDGI-62-2016, celebrado entre inversiones y servicios Genoma Ltda. y Metrovivienda</t>
  </si>
  <si>
    <t>Hallazgo administrativo con presunta incidencia disciplinaria, por cuanto el objeto del contrato CDGI10.16, no contribuyó al cumplimiento de los objetivos específicos ni generales, del proyecto de inversión afectado presupuestalmente</t>
  </si>
  <si>
    <t xml:space="preserve"> Hallazgo administrativo con presunta incidencia disciplinaria por no adicionar los recursos provenientes de la disponibilidad inicial resultantes del cierre presupuestal vigencia 2015. </t>
  </si>
  <si>
    <t>Hallazgo administrativo por inconsistencias presentadas en la información suministrada de la ejecución de cada una de las metas del proyecto 25 "Mecanismos para la formulación e implementación de operaciones de renovación urbana"</t>
  </si>
  <si>
    <t>Hallazgo administrativo con presunta incidencia disciplinaria y fiscal por $ 11.746.771.850,68 por la inadecuada planeación en el proyecto Edificio Carrera 10</t>
  </si>
  <si>
    <t>Hallazgo administrativo con presunta incidencia disciplinaria por incumplimiento a lo señalado en el contrato No. 003 de 2016 y los términos de referencia de la invitación pública No 001 de 2016, por el aprovechamiento económico de las plazoletas Tercer Milenio y plazoletas</t>
  </si>
  <si>
    <t xml:space="preserve"> Hallazgo administrativo por inadecuada planeación en el desarrollo del proyecto temporal Contenedores San Victorino</t>
  </si>
  <si>
    <t>Hallazgo administrativo con presunta incidencia disciplinaria por hechos ocurridos durante la ejecución del contrato de fiducia mercantil CDJ-075-2013 el 02-12-2013 por que no se ha sido finalizado; por obras construidas que no corresponden a la totalidad de las establecidas en la licencia de construcción, ni a las del contrato fiduciario y por ultimo el contrato del interventor suscrito por la vocera del patrimonio autónomo del contrato fiduciario se termino hace mas de dos años y no se ha liquidado</t>
  </si>
  <si>
    <t>Hallazgo administrativo con presunta incidencia fiscal y disciplinaria en cuantía de $ 1.459.217.120, por la celebración de los contratos de consultoría y de interventoría</t>
  </si>
  <si>
    <t>Hallazgo de carácter administrativo con presunta incidencia disciplinaria y fiscal, por valor de $508.871.362,94, correspondiente a la compra del predio y los gastos directos e indirectos invertidos en el inmueble identificado actualmente con la dirección carrera 13 Este No 26 - 85 sur ( anterior carrera 5A No 18 - 84 sur), en el cual se pretende adelantar el proyecto urbanístico San Blas en la localidad de San Cristóbal, que por costo - beneficio debe considerarse inviable</t>
  </si>
  <si>
    <t>Hallazgo administrativo con presunta incidencia disciplinaria y fiscal por valor de $ 1.200.123.900 por transferir al patrimonio autónomo subordinado 720 de la fiduciaria Colpatria el suelo de los proyectos Bosa 601 y la Colmena 8618 por un valor inferior</t>
  </si>
  <si>
    <t>Hallazgo Administrativo por el no registro individual de los terrenos que conforman los proyectos de Metrovivienda.</t>
  </si>
  <si>
    <t>Hallazgo Administrativo por subestimación de la cuenta del efectivo reflejado.</t>
  </si>
  <si>
    <t>Hallazgo Administrativo por no reflejar cifras reales en el período al que pertenecen, en cuanto a cargos diferidos se refiere.</t>
  </si>
  <si>
    <t>Hallazgo Administrativo por diferencias en cifras presentadas entre las Áreas que maneja los Patrimonios Autónomos y Contabilidad</t>
  </si>
  <si>
    <t>Hallazgo administrativo por la no suscripción de acta detallada por parte de Metrovivienda de los registros de los movimientos contables entregados a la Empresa de Renovación y Desarrollo Urbano</t>
  </si>
  <si>
    <t>Hallazgo administrativo por asignación de diferentes funciones a un mismo cargo, es decir, por no contar con un funcionario para el manejo de la caja menor, diferente a quien ordena y da visto bueno a los gastos.</t>
  </si>
  <si>
    <t>Hallazgo administrativo por el no registro individual de los terrenos que conforman los proyectos direccionados por Metrovivienda</t>
  </si>
  <si>
    <t>Hallazgo administrativo con presunta incidencia disciplinaria y penal por la celebración y ejecución del contrato CDGID 52-13, por la insuficiencia de estudios previos que soportara la afirmación de inestabilidad del SIIM 1, como justificación para ser ajustado y cambiado el sistema integrado de información misional que utilizaba Metrovivienda y que dio como resultado el SIIM 2, por lo que se evidencia incumplimiento de la contratación, afectando presuntamente el orden disciplinario y penal</t>
  </si>
  <si>
    <t>Hallazgo administrativo con presunta incidencia disciplinaria, penal y fiscal por la suma de $ 18.600.000, por la irregular celebración del contrato de prestación de servicios No 106 de 2015, correspondiente al pago de honorarios</t>
  </si>
  <si>
    <t>3.2.1.1. Hallazgo administrativo por partidas conciliatorias con mas de 360 días.</t>
  </si>
  <si>
    <t xml:space="preserve">Falta de verificación en las partidas que conforman la cuenta del efectivo y de equivalentes al efectivo, por cuanto se evidneciaron partidas conciliatorias a la fecha de la auditoria con mas de 360 días  por valor de $ 10.699.382.oo generadas en consignaciones para el mes de noviemrbe 2016 y enero de 2017. </t>
  </si>
  <si>
    <t xml:space="preserve">1. Realizar el cruce de información frente a los reportes bancarios con los sosportes que ya fueron suministrados por la oficina de Gestión Social del Censo, y se presentará el estado de avance a través de reporte en Excel. Una vez se cuente con la informaión depurada se informará a la Oficina de Gestión Social sobre los saldos pendientes por identificar para que se adelanten las acciones pertinentes con la comunidad. </t>
  </si>
  <si>
    <t>PARTIDAS IDENTIFICADAS</t>
  </si>
  <si>
    <t>PARTIDAS IDENTIFICADAS/PARTIDAS SIN IDENTIFICAR</t>
  </si>
  <si>
    <t xml:space="preserve">Subgerencia de Gestión Corporativa - Proceso Gestión Financiera - Tesorería </t>
  </si>
  <si>
    <t>3.2.1.2.</t>
  </si>
  <si>
    <t>3.2.1.2. Hallazgo administrativo por subestimación en la depreciación acumulada  de propiedades planta y equipo.</t>
  </si>
  <si>
    <t>Falta de control al momento de realizar el cálculo  en cada uno de los bienes  relacionados en el informe de auditoria PAD 2018. Lo anterior, debido a que en la  implementación y puesta en funcionamiento del Sistema de Información Administrativo y Financiero  JSP7- GOBIERNO,  con relación al módulo de inventarios,  una vez migrada la información, se hizo la depreciación sin tomar en cuenta las vidas útiles de algunos de los bienes.</t>
  </si>
  <si>
    <t xml:space="preserve">Realizar los ajustes a la vida útil de los bienes que presentaron diferencia en su saldo por depreciar, en el Sistema Administrativo y Financiero JSP7-GOBIERNO. </t>
  </si>
  <si>
    <t>No de bienes ajustados en su vida útil en el sistema JSP7- GOBIERNO</t>
  </si>
  <si>
    <t>No de bienes ajustados en su vida útil / No. de bienes que presentaron diferencia</t>
  </si>
  <si>
    <t>Subgerencia de Gestión Corporativa - Proceso Recursos Físicos</t>
  </si>
  <si>
    <t>3.2.1.3.</t>
  </si>
  <si>
    <t>3.2.1.3. Hallazgo administrativo por  activos totalmente depreciados sobre los culaes no se realizó la valoración de su potencial de beneficios.</t>
  </si>
  <si>
    <t xml:space="preserve">Falta de control al momento de realizar,  la migración de la información del  inventario de la ERU al Sistema Administrativo y Financiero JSP7 - GOBIERNO, algunos de los bienes presentaron un saldo por depreciar de cero, de los bienes relacionados en el informe de auditoria PAD 2018 </t>
  </si>
  <si>
    <t>Realizar una evaluación de cada uno de los bienes del inventario para determinar su nueva vida útil o salida definitiva del inventario.</t>
  </si>
  <si>
    <t xml:space="preserve">Informe de Evaluación </t>
  </si>
  <si>
    <t xml:space="preserve">Un informe de Evaluación </t>
  </si>
  <si>
    <t>3.2.1.4.</t>
  </si>
  <si>
    <t>Debilidades en la  identificación del código de la cuenta contable Cuentas por Pagar en el momento de su clasificación y reconocimiento , con base en el catálogo general de cuentas  expedido por la Contaduria General de la Nacion.</t>
  </si>
  <si>
    <t xml:space="preserve">1. Solicitar al supervisor del contrato  a travé de la herramienta de Mesa de Ayuda -GLPI   la parametrización   en el Sistema Financiero JSP7 en los casos que aplique el registro automático el código correspondiente  de la cuenta contable de Cuentas por Pagar, aplicando el Plan de Cuentas  correspondiente, expedido por la Contaduria General de la Nacion.
</t>
  </si>
  <si>
    <t>Una solicitud a través de  la Mesa de Ayuda - GLPI</t>
  </si>
  <si>
    <t xml:space="preserve">Una solicitud registrada / Una solicitud programada </t>
  </si>
  <si>
    <t>Subgerencia de Gestión Corporativa - Proceso  Gestión Financiera - Contabilidad</t>
  </si>
  <si>
    <t>2. Aplicar el Plan de Cuentas  correspondiente,   realizando las actividades de Identificar y varificar  el reapectivo  código contable  para cada transacción a causar en Cuentas por Pagar .</t>
  </si>
  <si>
    <t>Dos (2) balance de Pruebas de la cuenta contable Cuenta por Pagar
 Con cortes a junio 30 de 2018 y septiembre 30 de 2018</t>
  </si>
  <si>
    <t xml:space="preserve">Dos (2) balance de Pruebas de la cuenta contable Cuenta por Pagar / Dos (2) balance de Pruebas de la cuenta contable Cuenta por Pagar programados. </t>
  </si>
  <si>
    <t>4.2.1.</t>
  </si>
  <si>
    <t>Observación administrativa con posible incidencia disciplinaria, por transgredir en la ejecución del Contrato derivado de Fiducia Mercantil Inmobiliario de urbanismo, administración y pago CDJ-075-2013, la normatividad legal, el contrato y los principios de selección objetiva de transparencia, economía, planeación, celeridad, publicidad, eficacia, eficiencia y responsabilidad.</t>
  </si>
  <si>
    <t xml:space="preserve">Contractual y urbanisticamente, las partes cumplieron parcialmente la normatividad aplicable frente al contrato y los principios de selección objetiva de transparencia, economía, planeación, celeridad, publicidad, eficacia, eficiencia y responsabilidad; así como los alcances previstos para las licencias de construcción.
</t>
  </si>
  <si>
    <t>Para la ejecución de las obras que se describen en las licencias de construcción, la Empresa deberá garantizar que las mismas sean concordantes con las obligaciones que deriven para las partes en el contrato de fiducia que se suscriba para tal fin.</t>
  </si>
  <si>
    <t>Licencia de Construcción vs Contrato</t>
  </si>
  <si>
    <t>Descripción de obras en licencia de construcción &lt;= obligaciones del constructor o desarrollador</t>
  </si>
  <si>
    <t>Subgerencia de Desarrollo de Proyectos
Dirección de Gestión Contractual</t>
  </si>
  <si>
    <r>
      <t>Considerando lo previsto en el parágrafo de la Cláusula Décima Segunda del otrosí integral No. 3, “</t>
    </r>
    <r>
      <rPr>
        <i/>
        <sz val="11"/>
        <rFont val="Arial Narrow"/>
        <family val="2"/>
      </rPr>
      <t>De cada reunión del Comité fiduciario se elaborará un acta que será firmada por quienes actúen en ella, la cual se asentará en una carpeta de actos que permanecerá en LA FIDUCIARIA. Las decisiones consignadas en estas actas no tendrán la facultad de modificar el texto del presente contrato y en el evento de presentarse conflicto entre el contenido de estas y el texto del contrato primarán las disposiciones contenidas en el contrato</t>
    </r>
    <r>
      <rPr>
        <sz val="11"/>
        <rFont val="Arial Narrow"/>
        <family val="2"/>
      </rPr>
      <t>”, deberá suscribirse para dar validez a lo manifestado en los comités, el correspondiente documento modificatorio.</t>
    </r>
  </si>
  <si>
    <t>Documento Modificatorio</t>
  </si>
  <si>
    <t>Otrosíes</t>
  </si>
  <si>
    <t>Para la vinculación de terceros a través de procesos de contratación derivada del fideicomiso constituido, se deberá dar cumplimiento a lo dispuesto en el manual de contratación, frente al procedimiento de aprobación del contratista a vincular al proyecto.</t>
  </si>
  <si>
    <t>Vinculación de Terceros</t>
  </si>
  <si>
    <t>Vinculación de terceros = aprobaciones de comité fiduciario.</t>
  </si>
  <si>
    <t>En relación con el acceso a la información que reposa en la Fiduciaria y atendiendo lo previsto en el numeral 26 del Contrato de Fiducia Matriz y los contratos constitutivos de los fideicomisos, se efectuará por parte del supervisor el correspondiente requerimiento para permitir y facilitar la práctica de auditorías que en cualquier momento se soliciten por parte de LOS FIDEICOMITENTES o por cualquier entidad de inspección vigilancia y control del Estado, previa realización de las mismas.</t>
  </si>
  <si>
    <t>Práctica de auditorias</t>
  </si>
  <si>
    <t>Comunicaciones del supervisor = Auditorias</t>
  </si>
  <si>
    <t>Dependerá del supervisor de cada uno de los contratos de fiducia constitutivos de los patrimonios autónomos subordinados</t>
  </si>
  <si>
    <t>Para la realización de los proyectos, se requerira la constitución de las pólizas a que haya lugar según los plazos y condiciones previstas en la Ley.</t>
  </si>
  <si>
    <t>Constitución de Garantías</t>
  </si>
  <si>
    <t>Pólizas</t>
  </si>
  <si>
    <t>En materia contractual, frente a la publicidad de los actos, se adelantará la publicación de los contratos que vinculen a la Empresa o que se relacionen con la ejecución de recursos públicos.</t>
  </si>
  <si>
    <t>Principio de Publicidad</t>
  </si>
  <si>
    <t>Contratos=Publicación en Secop</t>
  </si>
  <si>
    <r>
      <rPr>
        <b/>
        <u/>
        <sz val="11"/>
        <color theme="0"/>
        <rFont val="Arial Narrow"/>
        <family val="2"/>
      </rPr>
      <t>OFICINA ASESORA DE PLANEACION</t>
    </r>
    <r>
      <rPr>
        <sz val="11"/>
        <color theme="0"/>
        <rFont val="Arial Narrow"/>
        <family val="2"/>
      </rPr>
      <t>: Se realizó seguimiento el diá 26 de septiembre de 2017 con Lily Moreno de la Oficina de Control Interno, quien informó que la actividad se desarrollará a partir de la segunda semana de octubre de 2017. El día 4 de octubre de 2017 la Jefe de Control Interno, ratifica la actualización del procedimiento para la fecha estipulada y aclara que una vez se estandarice,se programará la socialización del mismo. El día 18 de octubre de 2017,Janeth Villalba fué designada por la Jefe de la OCI para actualizar el procedimiento, quien aclara que lo realizará en la semana del 23 al 27 de Octubre de 2017 con el fin de programar la socialización del procedimiento en el mes de noviembre. A la fecha de corte se cuenta con una propuesta del documento, el cual se entregará a la Jefe de Control Interno para su aprobación.
Estado de la acción: En proceso</t>
    </r>
  </si>
  <si>
    <r>
      <rPr>
        <b/>
        <sz val="11"/>
        <color theme="0"/>
        <rFont val="Arial Narrow"/>
        <family val="2"/>
      </rPr>
      <t>SUBGERENCIA DE PLANEACION</t>
    </r>
    <r>
      <rPr>
        <sz val="11"/>
        <color theme="0"/>
        <rFont val="Arial Narrow"/>
        <family val="2"/>
      </rPr>
      <t>: La Subgerencia de Planeación y Administración de Proyectos,  realizó el acompañamiento a la Oficina de Control Interno para la revisión, ajuste, aprobación y publicación del procedimiento "PD-ES-REE-04 Relación con Entes Externos v2,0", el cual fue publicado en la intranet el 29 de noviembre de 2017 y se realizó la respectiva socialización el día 30 de noviembre de 2017  a través del correo institucional  "Comunicaciones ERU". Por lo anterior, se evidencia el cumplimiento de estas acciones en el plazo establecido.</t>
    </r>
  </si>
  <si>
    <r>
      <rPr>
        <b/>
        <sz val="11"/>
        <color theme="0"/>
        <rFont val="Arial Narrow"/>
        <family val="2"/>
      </rPr>
      <t>DIRECCION DE GESTION CONTRACTUAL</t>
    </r>
    <r>
      <rPr>
        <sz val="11"/>
        <color theme="0"/>
        <rFont val="Arial Narrow"/>
        <family val="2"/>
      </rPr>
      <t xml:space="preserve">: Se remite copia de la Directiva No 02 de 2017, en la cual se emiten y socializan  recomendaciones y lineamientos sobre tipologías contractuales </t>
    </r>
  </si>
  <si>
    <r>
      <rPr>
        <b/>
        <u/>
        <sz val="11"/>
        <color theme="0"/>
        <rFont val="Arial Narrow"/>
        <family val="2"/>
      </rPr>
      <t>OFICINA ASESORA DE PLANEACION</t>
    </r>
    <r>
      <rPr>
        <sz val="11"/>
        <color theme="0"/>
        <rFont val="Arial Narrow"/>
        <family val="2"/>
      </rPr>
      <t xml:space="preserve">: Se realizó seguimiento los días 4 y 18 de octubre de 2017, el proceso de Gestión Contractual actualizó el procedimiento con el apoyo de la OAP y lo entregó para ajustes finales. A la fecha el procedimiento se encuentra en revisión y ajustes por parte de la OAP - Estado de la acción: En proceso </t>
    </r>
  </si>
  <si>
    <r>
      <rPr>
        <b/>
        <sz val="11"/>
        <color theme="0"/>
        <rFont val="Arial Narrow"/>
        <family val="2"/>
      </rPr>
      <t>SUBGERENCIA DE PLANEACION</t>
    </r>
    <r>
      <rPr>
        <sz val="11"/>
        <color theme="0"/>
        <rFont val="Arial Narrow"/>
        <family val="2"/>
      </rPr>
      <t>: La Subgerencia de Planeación y Administración de Proyectos realizó el acompañamiento a la Dirección  de Gestión Contractual para la revisión del  procedimiento PD-GC-TEC-07 "Tramite y Ejecución Contractual", el cual se encuentra en revisión final para definir los ajustes a que haya lugar y efectuar su respectiva actualización.</t>
    </r>
  </si>
  <si>
    <r>
      <rPr>
        <b/>
        <sz val="11"/>
        <color theme="0"/>
        <rFont val="Arial Narrow"/>
        <family val="2"/>
      </rPr>
      <t>SUBGERENCIA DE PLANEACION</t>
    </r>
    <r>
      <rPr>
        <sz val="11"/>
        <color theme="0"/>
        <rFont val="Arial Narrow"/>
        <family val="2"/>
      </rPr>
      <t>: La Subgerencia de Planeación y Administración de Proyectos,  realizó el acompañamiento a la Dirección de Gestión Contractual  para la revisión, ajuste, aprobación y publicación del procedimiento PD-GC-TEC-07 "Tramite y Ejecución Contractual", el cual fue publicado en la intranet el 19 de diciembre de 2017 . Por lo anterior, se evidencia el cumplimiento a la acción. Evidencia: Documento publicado en la Intranet</t>
    </r>
  </si>
  <si>
    <r>
      <rPr>
        <b/>
        <u/>
        <sz val="11"/>
        <color theme="0"/>
        <rFont val="Arial Narrow"/>
        <family val="2"/>
      </rPr>
      <t>OFICINA PLANEACION</t>
    </r>
    <r>
      <rPr>
        <sz val="11"/>
        <color theme="0"/>
        <rFont val="Arial Narrow"/>
        <family val="2"/>
      </rPr>
      <t xml:space="preserve">: Se realizó seguimiento los días 4 y 18 de octubre de 2017. El proceso de Gestión Financiera solicitará concepto a Secretaría de Hacienda sobre la incorporación de recursos dentro del proceso de fusión. Se tiene previsto comenzar las mesas de trabajo de actualización del procedimiento en el mes de noviembre de 2017. ESe proyectó el borrador para la solicitud de concepto a la Secretaría Distrital de Hacienda el cual se encuentra en proceso de revisión. </t>
    </r>
    <r>
      <rPr>
        <b/>
        <u/>
        <sz val="11"/>
        <color theme="0"/>
        <rFont val="Arial Narrow"/>
        <family val="2"/>
      </rPr>
      <t>SUBGERENCIA CORPORATIVA</t>
    </r>
    <r>
      <rPr>
        <sz val="11"/>
        <color theme="0"/>
        <rFont val="Arial Narrow"/>
        <family val="2"/>
      </rPr>
      <t>: Se elevó consulta  mediante comunicación 20174000056361, radicada el 11 de noviembre de 2017 en la Dirección Jurídica de la Secretaría Distrital de Hacienda bajo el radicado externo 2017ER115869. Se anexa comunicación. Avance de Cumplimiento 50% - Responsable: JAVIER SUÁREZ</t>
    </r>
  </si>
  <si>
    <r>
      <rPr>
        <b/>
        <sz val="11"/>
        <color theme="0"/>
        <rFont val="Arial Narrow"/>
        <family val="2"/>
      </rPr>
      <t>SUBGERENCIA DE GESTION CORPORATIVA</t>
    </r>
    <r>
      <rPr>
        <sz val="11"/>
        <color theme="0"/>
        <rFont val="Arial Narrow"/>
        <family val="2"/>
      </rPr>
      <t>: Mediante comunicación 2017EE301141 del 14 de diciembre de 2017 y recibida el 26 de diciembre de 2017 bajo radicado 20174200100402, la Dirección Distrital de Presupuesto señaló "que (i) la Empresa de Renovación y Desarrollo Urbano dio cumplimiento a los plazos y condiciones descritos en la Circular de cierre presupuestal de la vigencia 2015, y (ii) en el marco de su autonomía administrativa y financiera, goza de la competencia para realizar los ajustes a su presupuesto de rentas e ingresos y de gastos e inversiones según lo requerido y aprobado por su Junta Directiva". Avance de Cumplimiento 100%</t>
    </r>
  </si>
  <si>
    <r>
      <rPr>
        <b/>
        <u/>
        <sz val="11"/>
        <color theme="0"/>
        <rFont val="Arial Narrow"/>
        <family val="2"/>
      </rPr>
      <t>OFICINA ASESORA DE PLANEACION</t>
    </r>
    <r>
      <rPr>
        <sz val="11"/>
        <color theme="0"/>
        <rFont val="Arial Narrow"/>
        <family val="2"/>
      </rPr>
      <t xml:space="preserve">: Se realizó seguimiento los días 4 y 18 de octubre de 2017. El proceso de Gestión Financiera solicitará concepto a Secretaría de Hacienda sobre la incorporación de recursos dentro del proceso de fusión. Se tiene previsto comenzar las mesas de trabajo de actualización del procedimiento en el mes de noviembre de 2017. Estado de la acción: En proceso </t>
    </r>
  </si>
  <si>
    <r>
      <rPr>
        <b/>
        <u/>
        <sz val="11"/>
        <color theme="0"/>
        <rFont val="Arial Narrow"/>
        <family val="2"/>
      </rPr>
      <t>SUBGERENCIA CORPORATIVA</t>
    </r>
    <r>
      <rPr>
        <sz val="11"/>
        <color theme="0"/>
        <rFont val="Arial Narrow"/>
        <family val="2"/>
      </rPr>
      <t>: El 15 de noviembre se realizó reunión con el responsable del procedimiento de Administración Presupuestal y la  Subgerencia de Planeación, en la cual se definieron actividades y puntos de control. El procedimiento se encuentra ajustado y en trámite de  aprobación. Se anexa lista de asistencia de la mesa de trabajo. Avance de Cumplimiento: 80% - Responsable: JAVIER SUÁREZ y MARIA CLARA RODRÍGUEZ</t>
    </r>
  </si>
  <si>
    <r>
      <rPr>
        <b/>
        <sz val="11"/>
        <color theme="0"/>
        <rFont val="Arial Narrow"/>
        <family val="2"/>
      </rPr>
      <t>SUBGERENCIA DE PLANEACION</t>
    </r>
    <r>
      <rPr>
        <sz val="11"/>
        <color theme="0"/>
        <rFont val="Arial Narrow"/>
        <family val="2"/>
      </rPr>
      <t>: La Subgerencia de Planeación y Administración de Proyectos realizó el acompañamiento a la Subgerencia de Gestión Corporativa  para la revisión del procedimiento PD-GF-AMP-01 Administración Presupuestal, frente a lo cual se definió de manera articulada las acciones a seguir y se encuentra en revisión final definir los ajustes a que haya lugar y efectuar su respectiva actualización.</t>
    </r>
  </si>
  <si>
    <r>
      <rPr>
        <b/>
        <sz val="11"/>
        <color theme="0"/>
        <rFont val="Arial Narrow"/>
        <family val="2"/>
      </rPr>
      <t>SUBGERENCIA DE PLANEACION:</t>
    </r>
    <r>
      <rPr>
        <sz val="11"/>
        <color theme="0"/>
        <rFont val="Arial Narrow"/>
        <family val="2"/>
      </rPr>
      <t xml:space="preserve"> La Subgerencia de Planeación y Administración de Proyectos,  realizó el acompañamiento a la Subgerencia de Gestión Corporativa  para la revisión, ajuste, aprobación y publicación del procedimiento  "PD-GF-AMP-01 Administración Presupuestal", el cual fue publicado en la intranet el 29 de diciembre de 2017 . Por lo anterior, se evidencia el cumplimiento a la acción. Evidencia: Documento publicado en la Intranet </t>
    </r>
    <r>
      <rPr>
        <b/>
        <sz val="11"/>
        <color theme="0"/>
        <rFont val="Arial Narrow"/>
        <family val="2"/>
      </rPr>
      <t>SUBGERENCIA DE GESTION CORPORATIVA</t>
    </r>
    <r>
      <rPr>
        <sz val="11"/>
        <color theme="0"/>
        <rFont val="Arial Narrow"/>
        <family val="2"/>
      </rPr>
      <t>: El 28 de diciembre de 2017 fue publicado el procedimiento de Administración Presupuestal PD-GF-AMP-01 V.2, en el cual se definieron actividades y nuevos puntos de control respecto de las modificaciones presupuestales. Se adjunta procedimiento en pdf, así mismo se encuentra publicado en la intranet. Avance de Cumplimiento: 100%</t>
    </r>
  </si>
  <si>
    <r>
      <rPr>
        <b/>
        <u/>
        <sz val="11"/>
        <color theme="0"/>
        <rFont val="Arial Narrow"/>
        <family val="2"/>
      </rPr>
      <t>OFICINA ASESORA DE PLANEACION</t>
    </r>
    <r>
      <rPr>
        <sz val="11"/>
        <color theme="0"/>
        <rFont val="Arial Narrow"/>
        <family val="2"/>
      </rPr>
      <t>: Se realizó seguimiento el diá 26 de septiembre de 2017 con Lily Moreno de la Oficina de Control Interno, quien informó que la actividad se desarrollará a partir de la segunda semana de octubre de 2017. El día 4 de octubre de 2017 la Jefe de Control Interno, ratifica la actualización del procedimiento para la fecha estipulada y aclara que una vez se estandarice,se programará la socialización del mismo. El día 18 de octubre de 2017,Janeth Villalba fué designada por la Jefe de la OCI para actualizar el procedimiento, quien aclara que lo realizará en la semana del 23 al 27 de Octubre de 2017 con el fin de programar la socialización del procedimiento en el mes de noviembre. A la fecha de corte se cuenta con una propuesta del documento, el cual se entregará a la Jefe de Control Interno para su aprobación. Estado de la acción: En proceso</t>
    </r>
  </si>
  <si>
    <r>
      <rPr>
        <b/>
        <u/>
        <sz val="11"/>
        <color theme="0"/>
        <rFont val="Arial Narrow"/>
        <family val="2"/>
      </rPr>
      <t>OFICINA ASESORA DE PLANEACION</t>
    </r>
    <r>
      <rPr>
        <sz val="11"/>
        <color theme="0"/>
        <rFont val="Arial Narrow"/>
        <family val="2"/>
      </rPr>
      <t xml:space="preserve">: Se realizó seguimiento los días 4, 12 y 18 de octubre de 2017, El proceso Gestión Contractual con el apoyo de la OAP  realizó mesa de trabajo con Talento Humano para definir fecha, lugar y asistentes del taller. Pendiente por parte de Dirección Contractual confirmar espacio para realizar el taller. Estado de la acción: En proceso </t>
    </r>
  </si>
  <si>
    <r>
      <rPr>
        <b/>
        <u/>
        <sz val="11"/>
        <color theme="0"/>
        <rFont val="Arial Narrow"/>
        <family val="2"/>
      </rPr>
      <t>OFICINA PLANEACION</t>
    </r>
    <r>
      <rPr>
        <sz val="11"/>
        <color theme="0"/>
        <rFont val="Arial Narrow"/>
        <family val="2"/>
      </rPr>
      <t xml:space="preserve">: Se realizó seguimiento los días 4, 12 y 18 de octubre de 2017, El proceso Gestión Contractual con el apoyo de la OAP  realizó mesa de trabajo con Talento Humano para definir fecha, lugar y asistentes del taller. Pendiente por parte de Dirección Contractual confirmar espacio para realizar el taller. </t>
    </r>
    <r>
      <rPr>
        <b/>
        <u/>
        <sz val="11"/>
        <color theme="0"/>
        <rFont val="Arial Narrow"/>
        <family val="2"/>
      </rPr>
      <t>SUBGERENCIA CORPORATIVA</t>
    </r>
    <r>
      <rPr>
        <sz val="11"/>
        <color theme="0"/>
        <rFont val="Arial Narrow"/>
        <family val="2"/>
      </rPr>
      <t>: El lunes 27 de noviembre se desarrolló el Plan de Reinducción del proceso de Gestión Contractual, dentro de la misma se incluyó el tema de diligenciamineto de matrices de riesgo. Se anexa convocatoria realizada a través de correo electrónico a todos los colaboradores de le Empresa. Avance de Cumplimiento: 100% - Responsable: DEIRA GALINDO</t>
    </r>
  </si>
  <si>
    <r>
      <rPr>
        <b/>
        <sz val="11"/>
        <color theme="0"/>
        <rFont val="Arial Narrow"/>
        <family val="2"/>
      </rPr>
      <t>DIRECCION CONTRACTUAL</t>
    </r>
    <r>
      <rPr>
        <sz val="11"/>
        <color theme="0"/>
        <rFont val="Arial Narrow"/>
        <family val="2"/>
      </rPr>
      <t xml:space="preserve">: Se remiten soportes de realizacion de jornada Taller 21 de Nov, listado de asistentes y presentación Solicito cierre - </t>
    </r>
    <r>
      <rPr>
        <b/>
        <sz val="11"/>
        <color theme="0"/>
        <rFont val="Arial Narrow"/>
        <family val="2"/>
      </rPr>
      <t>SUBGERENCIA DE PLANEACION</t>
    </r>
    <r>
      <rPr>
        <sz val="11"/>
        <color theme="0"/>
        <rFont val="Arial Narrow"/>
        <family val="2"/>
      </rPr>
      <t>: La Subgerencia de Planeación y Administración de Proyectos realizó el seguimiento al cumplimiento de la acción en el mes de noviembre, frente a lo cual la Dirección de Gestión Contractual llevó a cabo un ejercicio de reinducción y socialización el 27 de noviembre de 2017, para dar a conocer, entre otros aspectos, el  diligenciamiento, aplicación, alcance y responsabilidad  en el proceso de elaboración de las matrices de riesgos anexas a los estudios previos.</t>
    </r>
  </si>
  <si>
    <r>
      <rPr>
        <b/>
        <sz val="11"/>
        <color theme="0"/>
        <rFont val="Arial Narrow"/>
        <family val="2"/>
      </rPr>
      <t>SUBGERENCIA DE GESTION INMOBILIARIA - DIRECCION COMERCIAL:</t>
    </r>
    <r>
      <rPr>
        <sz val="11"/>
        <color theme="0"/>
        <rFont val="Arial Narrow"/>
        <family val="2"/>
      </rPr>
      <t xml:space="preserve"> Se Reitera Solicitud de Cierre. Ya se cuenta con el otro si 01 al contrato 03 de 2016 por el cual se modifica la clausula primera y la clausula tercera del contrato en mención. Se remite Otrosi como evidencia.</t>
    </r>
  </si>
  <si>
    <r>
      <rPr>
        <b/>
        <u/>
        <sz val="11"/>
        <color theme="0"/>
        <rFont val="Arial Narrow"/>
        <family val="2"/>
      </rPr>
      <t>OFICINA ASESORA DE PLANEACION</t>
    </r>
    <r>
      <rPr>
        <sz val="11"/>
        <color theme="0"/>
        <rFont val="Arial Narrow"/>
        <family val="2"/>
      </rPr>
      <t>: Se realizó seguimiento el día 4 de octubre de 2017 con Melissa Alfonso de OAP, quien avanza en la estructuración del informe con base en las recomendaciones de la Gerencia. Está pendiente agendar una mesa de trabajo con los procesos misionales para validar la propuesta del formato elabaorada por la OAP. Estado de la acción: En proceso - Inmobiliaria: No hay avance este mes</t>
    </r>
  </si>
  <si>
    <r>
      <rPr>
        <b/>
        <sz val="11"/>
        <color theme="0"/>
        <rFont val="Arial Narrow"/>
        <family val="2"/>
      </rPr>
      <t>OFICINA ASESORA DE PLANEACION</t>
    </r>
    <r>
      <rPr>
        <sz val="11"/>
        <color theme="0"/>
        <rFont val="Arial Narrow"/>
        <family val="2"/>
      </rPr>
      <t xml:space="preserve">: Se realizó seguimiento el día 4 de octubre de 2017 con Melissa Alfonso de OAP, quien avanza en la estructuración del informe con base en las recomendaciones de la Gerencia. Está pendiente agendar una mesa de trabajo con los procesos misionales para validar la propuesta del formato elabaorada por la OAP. </t>
    </r>
  </si>
  <si>
    <r>
      <rPr>
        <b/>
        <sz val="11"/>
        <color theme="0"/>
        <rFont val="Arial Narrow"/>
        <family val="2"/>
      </rPr>
      <t>DIRECCION CONTRACTUAL</t>
    </r>
    <r>
      <rPr>
        <sz val="11"/>
        <color theme="0"/>
        <rFont val="Arial Narrow"/>
        <family val="2"/>
      </rPr>
      <t xml:space="preserve">: Las áreas requeridas se reunieron el 21 de Noviembre de 2017 para realizar el hallazgo y la propuesta de un formato con forme a la evaluación de viabilidad técnica, jurídica, financiera y social de los proyectos, debidamente adoptados en el SIG, a la fecha se encuentra en revisión por parte de Gestión Urbana quien enviará a las demás áreas para su retro alimentación. - </t>
    </r>
    <r>
      <rPr>
        <b/>
        <sz val="11"/>
        <color theme="0"/>
        <rFont val="Arial Narrow"/>
        <family val="2"/>
      </rPr>
      <t>SUBGERENCIA DE PLANEACION</t>
    </r>
    <r>
      <rPr>
        <sz val="11"/>
        <color theme="0"/>
        <rFont val="Arial Narrow"/>
        <family val="2"/>
      </rPr>
      <t xml:space="preserve">:  La Subgerencia de Planeación y Administración de Proyectos llevó a cabo una reunión el 21 de noviembre de 2017 para revisar  el alcance del formato con respecto a la acción formulada, teniendo en cuenta la responsabilidad de cada área, y se estructuró una propuesta de formato, el cual está en revisión final por parte de la Subgerencia de Gestión Urbana - </t>
    </r>
    <r>
      <rPr>
        <b/>
        <sz val="11"/>
        <color theme="0"/>
        <rFont val="Arial Narrow"/>
        <family val="2"/>
      </rPr>
      <t>SUBGERENCIA GESTION INMOBILIARIA</t>
    </r>
    <r>
      <rPr>
        <sz val="11"/>
        <color theme="0"/>
        <rFont val="Arial Narrow"/>
        <family val="2"/>
      </rPr>
      <t>: Se realizó una reunión con todas las áreas involucradas el día 21 de noviembre de 2017 para revisar  las acciones del hallazgo y analizar cuál debe ser el  contenido del formato con respecto a la acción formulada.  Se revisaron las herramientas existentes, entre ellas la resolución de puesta en marcha para los proyectos, y se propuso un formato el cual esta en revision parte de la Subgerencia de Gestión Urbana, despues de la revisión de urbana será enviado a las áreas involucradas para su respectiva retroalimentación y futura aprobación. Se anexa listado de asistencia.</t>
    </r>
  </si>
  <si>
    <r>
      <rPr>
        <b/>
        <sz val="11"/>
        <color theme="0"/>
        <rFont val="Arial Narrow"/>
        <family val="2"/>
      </rPr>
      <t>SUBGERENCIA DE PLANEACION</t>
    </r>
    <r>
      <rPr>
        <sz val="11"/>
        <color theme="0"/>
        <rFont val="Arial Narrow"/>
        <family val="2"/>
      </rPr>
      <t>: La Subgerencia de Planeación y Administración de Proyectos,  realizó el acompañamiento a la Subgerencia de Gestión Urbana para la revisión, ajuste, aprobación y publicación del formato "FT-FP-FP-02  Informe de Viabilidad Técnica, Financiera, jurídica y social", el cual fue publicado en la intranet el 22 de diciembre de 2017 . Por lo anterior, se evidencia el cumplimiento a la acción. Evidencia: Documento publicado en la Intranet</t>
    </r>
  </si>
  <si>
    <r>
      <rPr>
        <b/>
        <sz val="11"/>
        <color theme="0"/>
        <rFont val="Arial Narrow"/>
        <family val="2"/>
      </rPr>
      <t>SUBGERENCIA DE PROYECTOS</t>
    </r>
    <r>
      <rPr>
        <sz val="11"/>
        <color theme="0"/>
        <rFont val="Arial Narrow"/>
        <family val="2"/>
      </rPr>
      <t>:  Se acordó con la Fiduciaria que la Empresa de Renovacion y Desarrollo Urbano de Bogotá ERU, deberá informar sobre el proceder de la liquidacion del contrato para lo cual, la Subgerencia de Desarrollo de Proyectos solicitará el concepto a la Direccion de Gestion Contractual.</t>
    </r>
  </si>
  <si>
    <r>
      <rPr>
        <b/>
        <sz val="11"/>
        <color theme="0"/>
        <rFont val="Arial Narrow"/>
        <family val="2"/>
      </rPr>
      <t>OFICINA ASESORA DE PLANEACION</t>
    </r>
    <r>
      <rPr>
        <sz val="11"/>
        <color theme="0"/>
        <rFont val="Arial Narrow"/>
        <family val="2"/>
      </rPr>
      <t>: Se realizó seguimiento el día 29 de septiembre de 2017, donde la OAP envió correo electrónico  a Talento Humano (Lina Urrutia, Daisy Arévalo y Flor Castañeda) recordando la acción a desarrollar. Se agendó mesa de trabajo con Talento Humano para el día 6 de octubre de 2017, con el fin de implementar la estructura y contenido del formato. El día 9 de octubre de 2017 la OAP entregó a Talento Humano, mediante correo electrónico,  los formatos de Acta de Entrega de Cargo y Acta de Informe de Gestión para revisión y VoBo. Una vez los formatos sean aprobados por Talento Humano se procederá a su estandarización en el SIG. Estado de la acción: En proceso -  Corporativa: El formato ya esta elaborado se encuentra en proceso de aprobación, para el corte del  31 de octubre esta acción queda cerrada.</t>
    </r>
  </si>
  <si>
    <r>
      <t xml:space="preserve">Al corte de noviembre se encuentra publicado en la Intranet - SIG el Formato de Informe de Gestión ajustado. 
Nombre del formato:  FT-GTH-RMNO-03 Acta de Informe de Gestion V1.0p . Avance de Cumplimiento: 100% </t>
    </r>
    <r>
      <rPr>
        <b/>
        <u/>
        <sz val="11"/>
        <color theme="0"/>
        <rFont val="Arial Narrow"/>
        <family val="2"/>
      </rPr>
      <t>SUBGERENCIA CORPORATIVA</t>
    </r>
    <r>
      <rPr>
        <sz val="11"/>
        <color theme="0"/>
        <rFont val="Arial Narrow"/>
        <family val="2"/>
      </rPr>
      <t>: Responsable: MARÍA CLARA RODRÍGUEZ</t>
    </r>
  </si>
  <si>
    <r>
      <rPr>
        <b/>
        <sz val="11"/>
        <color theme="0"/>
        <rFont val="Arial Narrow"/>
        <family val="2"/>
      </rPr>
      <t>SUBGERENCIA DE PLANEACION</t>
    </r>
    <r>
      <rPr>
        <sz val="11"/>
        <color theme="0"/>
        <rFont val="Arial Narrow"/>
        <family val="2"/>
      </rPr>
      <t>: La Subgerencia de Planeación y Administración de Proyectos realizó el acompañamiento a la Subgerencia de Gestión Corporativa  para la revisión, ajuste, aprobación y publicación de los formatos FT-GTH-RMNO-03 Acta de Informe de Gestión  y FT-GTH-RMNO-03 Acta de entrega de cargo,  acorde con los requerimientos de la Ley 909 de 2004.
El día 22  de noviembre de 2017 fue actualizado y publicado en la intranet el formato  FT-GTH-RMNO-03 Acta de Informe de Gestión y el 5 de diciembre de 2017 se publicó el formato FT-GTH-RMNO-03 Acta de entrega de cargo, cumpliendo de esta manera con la acción propuesta.</t>
    </r>
  </si>
  <si>
    <r>
      <rPr>
        <b/>
        <sz val="11"/>
        <color theme="0"/>
        <rFont val="Arial Narrow"/>
        <family val="2"/>
      </rPr>
      <t>DIRECCION CONTRACTUAL</t>
    </r>
    <r>
      <rPr>
        <sz val="11"/>
        <color theme="0"/>
        <rFont val="Arial Narrow"/>
        <family val="2"/>
      </rPr>
      <t>:  Las áreas requeridas se reunieron el 21 de Noviembre de 2017 para realizar el hallazgo y la propuesta de un formato con forme a la evaluación de viabilidad técnica, jurídica, financiera y social de los proyectos, debidamente adoptados en el SIG, a la fecha se encuentra en revisión por parte de Gestión Urbana quien enviará a las demás áreas para su retro alimentación.</t>
    </r>
  </si>
  <si>
    <r>
      <rPr>
        <b/>
        <u/>
        <sz val="11"/>
        <color theme="0"/>
        <rFont val="Arial Narrow"/>
        <family val="2"/>
      </rPr>
      <t>OFICINA ASESORA DE PLANEACION</t>
    </r>
    <r>
      <rPr>
        <sz val="11"/>
        <color theme="0"/>
        <rFont val="Arial Narrow"/>
        <family val="2"/>
      </rPr>
      <t>: Se realizó seguimiento el día 4 de octubre de 2017 con Melissa Alfonso de OAP, quien avanza en la estructuración del informe con base en las recomendaciones de la Gerencia. Está pendiente agendar una mesa de trabajo con los procesos misionales para validar la propuesta del formato elabaorada por la OAP. Estado de la acción: En proceso - Inmobiliaria: NO hay avance este mes</t>
    </r>
  </si>
  <si>
    <r>
      <rPr>
        <b/>
        <sz val="11"/>
        <color theme="0"/>
        <rFont val="Arial Narrow"/>
        <family val="2"/>
      </rPr>
      <t>DIRECCION CONTRACTUAL</t>
    </r>
    <r>
      <rPr>
        <sz val="11"/>
        <color theme="0"/>
        <rFont val="Arial Narrow"/>
        <family val="2"/>
      </rPr>
      <t xml:space="preserve">: Las áreas requeridas se reunieron el 21 de Noviembre de 2017 para realizar el hallazgo y la propuesta de un formato con forme a la evaluación de viabilidad técnica, jurídica, financiera y social de los proyectos, debidamente adoptados en el SIG, a la fecha se encuentra en revisión por parte de Gestión Urbana quien enviará a las demás áreas para su retro alimentación. - </t>
    </r>
    <r>
      <rPr>
        <b/>
        <sz val="11"/>
        <color theme="0"/>
        <rFont val="Arial Narrow"/>
        <family val="2"/>
      </rPr>
      <t>SUBGERENCIA DE PLANEACION</t>
    </r>
    <r>
      <rPr>
        <sz val="11"/>
        <color theme="0"/>
        <rFont val="Arial Narrow"/>
        <family val="2"/>
      </rPr>
      <t xml:space="preserve">: La Subgerencia de Planeación y Administración de Proyectos llevó a cabo una reunión el 21 de noviembre de 2017 para revisar  el alcance del formato con respecto a la acción formulada, teniendo en cuenta la responsabilidad de cada área, y se estructuró una propuesta de formato, el cual está en revisión final por parte de la Subgerencia de Gestión Urbana. - </t>
    </r>
    <r>
      <rPr>
        <b/>
        <sz val="11"/>
        <color theme="0"/>
        <rFont val="Arial Narrow"/>
        <family val="2"/>
      </rPr>
      <t>SUBGERENCIA GESTION INMOBILIARIA</t>
    </r>
    <r>
      <rPr>
        <sz val="11"/>
        <color theme="0"/>
        <rFont val="Arial Narrow"/>
        <family val="2"/>
      </rPr>
      <t>: Se realizó una reunión con todas las áreas involucradas el día 21 de noviembre de 2017 para revisar  las acciones del hallazgo y analizar cuál debe ser el  contenido del formato con respecto a la acción formulada.  Se revisaron las herramientas existentes, entre ellas la resolución de puesta en marcha para los proyectos, y se propuso un formato el cual esta en revision parte de la Subgerencia de Gestión Urbana, despues de la revisión de urbana será enviado a las áreas involucradas para su respectiva retroalimentación y futura aprobación. Se anexa listado de asistencia.</t>
    </r>
  </si>
  <si>
    <r>
      <rPr>
        <b/>
        <sz val="11"/>
        <color theme="0"/>
        <rFont val="Arial Narrow"/>
        <family val="2"/>
      </rPr>
      <t>SUBEGERENCIA DE PLANEACION</t>
    </r>
    <r>
      <rPr>
        <sz val="11"/>
        <color theme="0"/>
        <rFont val="Arial Narrow"/>
        <family val="2"/>
      </rPr>
      <t>: La Subgerencia de Planeación y Administración de Proyectos,  realizó el acompañamiento a la Subgerencia de Gestión Urbana para la revisión, ajuste, aprobación y publicación del formato "FT-FP-FP-02  Informe de Viabilidad Técnica, Financiera, jurídica y social", el cual fue publicado en la intranet el 22 de diciembre de 2017 . Por lo anterior, se evidencia el cumplimiento a la acción.
Evidencia: Documento publicado en la Intranet</t>
    </r>
  </si>
  <si>
    <r>
      <t xml:space="preserve">Se registran los soportes de reconocimiento contable, con fecha de corte del informe 31/08/2017 y fecha de impresión del mismo 08/09/2017, en dicho informe se actualizan los valores del suelo de los proyectos Bosa, Sosiego y Colmena asi: </t>
    </r>
    <r>
      <rPr>
        <b/>
        <sz val="11"/>
        <color theme="0"/>
        <rFont val="Arial Narrow"/>
        <family val="2"/>
      </rPr>
      <t>PROYECTO BOSA</t>
    </r>
    <r>
      <rPr>
        <sz val="11"/>
        <color theme="0"/>
        <rFont val="Arial Narrow"/>
        <family val="2"/>
      </rPr>
      <t xml:space="preserve">: Valor registro Fiduciaria $ 463.232.000 - Valor Adquisisicon del suelo $ 630.683.900 - Valor Ajuste $ 167.451.900 - Resolucion de expropiacion 017 de 2013; </t>
    </r>
    <r>
      <rPr>
        <b/>
        <sz val="11"/>
        <color theme="0"/>
        <rFont val="Arial Narrow"/>
        <family val="2"/>
      </rPr>
      <t>PROYECTO LA COLMENA</t>
    </r>
    <r>
      <rPr>
        <sz val="11"/>
        <color theme="0"/>
        <rFont val="Arial Narrow"/>
        <family val="2"/>
      </rPr>
      <t>: Valor de registro fiduciaria $ 867.328.000 - Valor adquisicion del suelo $ 1.900.000.000 - Valor Ajuste $ 1.032.672.000 - Escritura publica 2394 de 7 mayo de 2013 de la notaria 68 del circuito de Bogota</t>
    </r>
  </si>
  <si>
    <r>
      <rPr>
        <b/>
        <u/>
        <sz val="11"/>
        <color theme="0"/>
        <rFont val="Arial Narrow"/>
        <family val="2"/>
      </rPr>
      <t>SUBGERENCIA INMOBILIARIA</t>
    </r>
    <r>
      <rPr>
        <sz val="11"/>
        <color theme="0"/>
        <rFont val="Arial Narrow"/>
        <family val="2"/>
      </rPr>
      <t>: Se reporta comunicación ERU radicado 20176000039091, en la cual en la cual la ERU solicita a la fiduciaria la actualizacion del valor del suelo registrado en los proyectos con base en el valor de compra protocolizado en las escrituras de compra asi : BOSA (valor ajuste $ 167.451.900) - Sosiego (valor ajuste $ 103.316.000) La Colmena (valor ajuste $ 1.032.672.000), de acuerdo a mesa de trabajo de 07/07/2017, asi mismo se reporta Balance general comparativo emitido por Fiduciaria Colpatria</t>
    </r>
  </si>
  <si>
    <r>
      <rPr>
        <b/>
        <u/>
        <sz val="11"/>
        <color theme="0"/>
        <rFont val="Arial Narrow"/>
        <family val="2"/>
      </rPr>
      <t>SUBGERENCIA INMOBILIARIA</t>
    </r>
    <r>
      <rPr>
        <sz val="11"/>
        <color theme="0"/>
        <rFont val="Arial Narrow"/>
        <family val="2"/>
      </rPr>
      <t>: Se reporta comunicación ERU radicado 20176000039091, en la cual en la cual la ERU solicita a la fiduciaria la actualizacion del valor del suelo registrado en los proyectos con base en el valor de compra protocolizado en las escrituras de compra asi : BOSA (valor ajuste $ 167.451.900) - Sosiego (valor ajuste $ 103.316.000) La Colmena (valor ajuste $ 1.032.672.000), de acuerdo a mesa de trabajo de 07/07/2017, asi mismo se reporta Balance general comparativo emitido por Fiduciaria Colpatria - Se reitera solicitud de Cierre de acuerdo al seguimiento de agosto: Con Radicado 39091 ERU, se remitió la instrucción a la fiduciaria para realizar dicho ajuste. SE remiten balances como evidencia del ajuste.</t>
    </r>
  </si>
  <si>
    <r>
      <rPr>
        <b/>
        <u/>
        <sz val="11"/>
        <color theme="0"/>
        <rFont val="Arial Narrow"/>
        <family val="2"/>
      </rPr>
      <t>DIRECCION PREDIOS</t>
    </r>
    <r>
      <rPr>
        <sz val="11"/>
        <color theme="0"/>
        <rFont val="Arial Narrow"/>
        <family val="2"/>
      </rPr>
      <t>: El dia 15 de diciembre se remite por parte de la Direccion de Predios, copia magnetica  de la comunicación interna Radicado 20173000022873, en la cual la Direccion de Predios remite a la Subgerencia Corporativa, en la cual remite el listado de inmuebles que hacen parte del inventario de la ERU</t>
    </r>
  </si>
  <si>
    <r>
      <rPr>
        <b/>
        <u/>
        <sz val="11"/>
        <color theme="0"/>
        <rFont val="Arial Narrow"/>
        <family val="2"/>
      </rPr>
      <t>SUBGERENCIA CORPORATIVA</t>
    </r>
    <r>
      <rPr>
        <sz val="11"/>
        <color theme="0"/>
        <rFont val="Arial Narrow"/>
        <family val="2"/>
      </rPr>
      <t>: Se realizó la individualización del inventario de predios, soportada con el Acta de Comité de Sostenibilidad Contable No. 2 de octubre 11 de 2017. Se adjunta auxiliar contable donde se detallan los inmuebles reconocidos como Activos al corte de octubre -17 y copia del Acta de Sostenibilidad Contable No. 2 de octubre 11 de 2017. Avance de Cumplimiento 100% - Responsable: YENNY CARRILLO</t>
    </r>
  </si>
  <si>
    <r>
      <t xml:space="preserve">Se remite por parte de la Direccion Juridica, copia del acta de radicado 20173100018613 de fecha 31/08/2017, en la cual se da alcance al concepto radicado No 20164200005233 de 29/12/2016, en el cual se establece lo siguiente: </t>
    </r>
    <r>
      <rPr>
        <i/>
        <sz val="11"/>
        <color theme="0"/>
        <rFont val="Arial Narrow"/>
        <family val="2"/>
      </rPr>
      <t xml:space="preserve">"… que frente al acta de liquidacion del convenio no es procedente su alcance o modificacion, teniendo en cuenta que la liquidacion, por ley tiene efectos de finiquitar la relacion contractual entre las partes..." </t>
    </r>
    <r>
      <rPr>
        <sz val="11"/>
        <color theme="0"/>
        <rFont val="Arial Narrow"/>
        <family val="2"/>
      </rPr>
      <t xml:space="preserve">En otro de sus apartes cita </t>
    </r>
    <r>
      <rPr>
        <i/>
        <sz val="11"/>
        <color theme="0"/>
        <rFont val="Arial Narrow"/>
        <family val="2"/>
      </rPr>
      <t xml:space="preserve">"...El alcance del acta de liquidacion remitido para revision, recae sobre aspectos de indole financiero, que para el caso que nos ocupa fueron concertados entre las partes de la relacion contractual y las mismas concurrieron a su elbaoracion y suscripcion en la que se estipulo la declaratoria de paz y salvo por todo concepto derivado del convenio desde el año 2007..." </t>
    </r>
    <r>
      <rPr>
        <sz val="11"/>
        <color theme="0"/>
        <rFont val="Arial Narrow"/>
        <family val="2"/>
      </rPr>
      <t xml:space="preserve">y en otro de sus apartes cita </t>
    </r>
    <r>
      <rPr>
        <i/>
        <sz val="11"/>
        <color theme="0"/>
        <rFont val="Arial Narrow"/>
        <family val="2"/>
      </rPr>
      <t xml:space="preserve">"... Con base en lo anterior, frente a los recursos que aun se encuentran en las cuentas de la empresa, la subgerencia de Gestion Corporativa debera realizar las actividades tendientes a incorporarlos como ingresos a la empresa y ajustarlos contablemente o hacer devolucion a la tesoreria Distrital, con fundamento en el acta de liquidacion suscrita y en el hallazgo administrativo resultado de la auditoria realizada por la Contraloria de Bogota en el año 2015, consistente en la falta de control y de gestion para la devolucion o transferencia de recursos sobrantes del convenio interadministrativo de cooperacion 950 de 2005..." </t>
    </r>
    <r>
      <rPr>
        <sz val="11"/>
        <color theme="0"/>
        <rFont val="Arial Narrow"/>
        <family val="2"/>
      </rPr>
      <t>De otro lado se registra por parte de la Subgerencia Corporativa que la reversion de los recursos correspondientes a dicho convenio ya fue realizada</t>
    </r>
  </si>
  <si>
    <r>
      <rPr>
        <b/>
        <u/>
        <sz val="11"/>
        <color theme="0"/>
        <rFont val="Arial Narrow"/>
        <family val="2"/>
      </rPr>
      <t>SUBGERENCIA INMOBILIARIA</t>
    </r>
    <r>
      <rPr>
        <sz val="11"/>
        <color theme="0"/>
        <rFont val="Arial Narrow"/>
        <family val="2"/>
      </rPr>
      <t>: Se remite copia del acta No 2 de caja menor, por media de la cual Ivan Florez hace entrega a Lilian Buitrago de todos los elementos correspondientes , asi como copia de la resolucion 262 de 2017, por la cual se modifica parcialmente la resolucion 144 del 26/04/2017</t>
    </r>
  </si>
  <si>
    <r>
      <rPr>
        <b/>
        <u/>
        <sz val="11"/>
        <color theme="0"/>
        <rFont val="Arial Narrow"/>
        <family val="2"/>
      </rPr>
      <t>SUBGERENCIA CORPORATIVA</t>
    </r>
    <r>
      <rPr>
        <sz val="11"/>
        <color theme="0"/>
        <rFont val="Arial Narrow"/>
        <family val="2"/>
      </rPr>
      <t>: Se realizó la individualización del inventario de predios, soportada con el Acta de Comité de Sostenibilidad Contable No. 2 de octubre 11 de 2017. Se adjunta auxiliar contable donde se detallan los inmuebles reconocidos como Activos al corte de octubre -17 y copia del Acta de Sostenibilidad Contable No. 2 de octubre 11 de 2017. Avance de Cumplimiento 100% - Responsable: YENNI CARRILLO</t>
    </r>
  </si>
  <si>
    <r>
      <rPr>
        <b/>
        <sz val="11"/>
        <color theme="0"/>
        <rFont val="Arial Narrow"/>
        <family val="2"/>
      </rPr>
      <t>DIRECCION DE PREDIOS</t>
    </r>
    <r>
      <rPr>
        <sz val="11"/>
        <color theme="0"/>
        <rFont val="Arial Narrow"/>
        <family val="2"/>
      </rPr>
      <t xml:space="preserve">: Seguimiento a 8 de noviembre, De los 136 predios que componen el poligono de Estación Central, 105 ya se encuentan transferidos. En trámite: 
* 15 predios ya se cuentan con la escritura firmada por la ERU y por Alianza Fiduciaria. Pendiente: Instrucciones fiduciarias para pago de registro y anotación. 
*4 predios: en proceso de elaboración de la minuta de transferencia, 
*1 predio: en elaboración de minuta de aporte al patrimonio (asociatividad), 
*1 predio se encuentra con escritura firmada por parte de la eru y en proceso de firmas por parte de Alianza. 
*1 predio que cuenta con resolución para reconocimiento de unos pagos para adquirir una vivienda de reemplazo (Familia Rozo)
Continuan 4 predios pendientes por sanear el folio de matricula inmobiliaria (3 por demanda inscrita y uno por problema de impuestos)
</t>
    </r>
    <r>
      <rPr>
        <b/>
        <u/>
        <sz val="11"/>
        <color theme="0"/>
        <rFont val="Arial Narrow"/>
        <family val="2"/>
      </rPr>
      <t>SUBGERENCIA CORPORATIVA</t>
    </r>
    <r>
      <rPr>
        <sz val="11"/>
        <color theme="0"/>
        <rFont val="Arial Narrow"/>
        <family val="2"/>
      </rPr>
      <t>: A noviembre 30 de 2017, Contabilidad no ha recibido el documento soporte (Escritura Pública) para realizar el reconocimiento contable de la transacción a realizar.- Responsable: YENNI CARRILLO</t>
    </r>
  </si>
  <si>
    <r>
      <rPr>
        <b/>
        <sz val="11"/>
        <color theme="0"/>
        <rFont val="Arial Narrow"/>
        <family val="2"/>
      </rPr>
      <t>SUBGERENCIA GESTION INMOBILIARIA - DIRECCION COMERCIAL - DIRECCION PREDIOS</t>
    </r>
    <r>
      <rPr>
        <sz val="11"/>
        <color theme="0"/>
        <rFont val="Arial Narrow"/>
        <family val="2"/>
      </rPr>
      <t xml:space="preserve">:  De los 136 predios que componen el polígono de Estación Central, 105 ya se encuentran transferidos, En trámite: 
* 15 predios ya se cuentan con la escritura firmada por la ERU y por Alianza Fiduciaria. Pendiente: Instrucciones fiduciarias para pago de registro y anotación. 
*4 predios: ya cuentan con minuta de transferencia, está en revisión por parte de Alianza Fiduciaria 
*1 predio: ya cuentan con minuta de aporte al patrimonio (asociatividad), está en revisión por parte de Alianza Fiduciaria
*1 predio se encuentra en proceso de Firma en la Notaria 53 de Bogotá.
*1 predio notificado mediante resolución 238 de 2017 (reconocimiento de unos pagos para adquirir una vivienda de reemplazo (Familia Rozo)), y ellos interpusieron recurso de reposición en subsidio de apelación, el cual ya se encuentra listo para notificar. 
*2 Predios pendientes que la decisión del tribunal administrativo de Cundinamarca quede en firme, devuelva el expediente al juzgado 44 civil del circuito y expida oficios para levantar la medida inscrita en los folios.
*1 Predio Con oficio a la Secretaria de Hacienda Distrital (Impuestos) solicitando aclarar un pago que reposa en el expediente correspondiente a la vigencia 2011. 
*1 predio tiene una demanda de pertenencia inscrita en el Juzgado 48 Civil. Se nombró curador ad litem el 1ro de diciembre de 2017, se está en espera de la posesión para continuar el trámite.
</t>
    </r>
  </si>
  <si>
    <r>
      <rPr>
        <b/>
        <sz val="11"/>
        <color theme="0"/>
        <rFont val="Arial Narrow"/>
        <family val="2"/>
      </rPr>
      <t>SUBGERENCIA DE GESTION CORPORATIVA</t>
    </r>
    <r>
      <rPr>
        <sz val="11"/>
        <color theme="0"/>
        <rFont val="Arial Narrow"/>
        <family val="2"/>
      </rPr>
      <t xml:space="preserve">: De acuerdo con información suministrada por la Dirección de Predios, a través de correo electrónico del  1  de  febrero de 2018, En cuanto a los dos (2) predios a que hace referencia el hallazgo - plan de mejoramiento, estos corresponden a dos inmuebles del proyecto Estación Central que para el año 2016 se encontraban en saneamiento del folio así: uno por demanda de rescisión de contrato que cursaba en el Juzgado 01 CC de Bogotá y que corresponde al predio expropiado a Jorge Alexander González RT 37007 y el segundo, expropiado a Juan Antonio Díaz Calderón, este con embargo de la sucesión del causante que cursaba en la Juzgado 5o de Familia de Neiva, RT 38196. Estos dos predios se sanearon durante el año 2017 y actualmente se encuentran en proceso de transferencia mediante escritura que se adelanta en la Notaría 35 de Bogotá. Se anexa correo electrónico de la Dirección de Predios. </t>
    </r>
    <r>
      <rPr>
        <b/>
        <sz val="11"/>
        <color theme="0"/>
        <rFont val="Arial Narrow"/>
        <family val="2"/>
      </rPr>
      <t>SUBGERENCIA GESTION INMOBILIARIA - DIRECCION COMERCIAL - DIRECCION PREDIOS</t>
    </r>
    <r>
      <rPr>
        <sz val="11"/>
        <color theme="0"/>
        <rFont val="Arial Narrow"/>
        <family val="2"/>
      </rPr>
      <t xml:space="preserve">: A corte de 31 de diciembre de 2017, en el Patrimonio Autónomo Estación Central se encuentran fideicomitidos 102 predios. A corte a febrero 20 de 2018 se encuentran fideicomitos 122 predios en el Patrimonio Autónomo Estación Central: * Pendientes 4 predios con escritura que se encuetra en revisión y firma de Alinaza Fiduciaria. * 3 Escrituras de Devora Soache Díaz Notaria 48, Yolanda Hortensia Forero Notaria 59 y Ana Mercedes Moreno Duarte en la Notaria 76, * 1 Predio en proceso de registro de Cecilia Quintero y Daniel Zambrano, * 1 Predio de asociatividad del Salomon Ojeda, está en trámite de transferencia en la Notaria 71, * 1 Predio de vivienda de reemplazo del Sr. José Joaquin Rozo, con minuta elaborada para adquirir la vivienda de reemplazo, * 2 predios en sanemaiento de folio, con minuta elaborada en reparto notarial, * 1 predio con demanda de pertencia en el Juzgado 48 Civil del circuito de Bogotá, estamos a la espera de la decisión del juez para la fijación de la pertenencia, * 1 predio con reclamación de impuesto predial vigencia 2011, se recibió respuesta provisional de la Sec. de Hacienda por investigación interna en la declaración del impuesto del año.
</t>
    </r>
  </si>
  <si>
    <r>
      <rPr>
        <b/>
        <sz val="11"/>
        <color theme="0"/>
        <rFont val="Arial Narrow"/>
        <family val="2"/>
      </rPr>
      <t>SUBGERENCIA DE GESTION CORPORATIVA</t>
    </r>
    <r>
      <rPr>
        <sz val="11"/>
        <color theme="0"/>
        <rFont val="Arial Narrow"/>
        <family val="2"/>
      </rPr>
      <t xml:space="preserve">: Esta pendiente el suministro de información por parte de la Dirección Predios con el fin de realizar el reconocimiento contable por parte de la Subgerencia de Gestión Corporativa. </t>
    </r>
  </si>
  <si>
    <r>
      <t>Se remite por parte de la Direccion Juridica, copia del acta de liquidacion del convenio 043 de 2012, suscrito entre el Fondo Nacional de Vivienda FONVIVIENDA, la Secretaria Distrital del Habitat, Metrovivienda hoy EMPRESA DE RENOVACION Y DESARROLLO URBANO DE BOGOTA D.C. y la CAJA DE VIVIENDA POPULAR, suscrita el dia 5 de octubre de 2017, y en la cual se estipula lo siguiente: PRIMERO: Liquidar por mutuo acuerdo el Convenio Interadministrativo No. 043 de 2012, SEGUNDO: se constituye el balance definitivo de la  terminación del vínculo contractual y la manifestación escrita, expresa y voluntaria de las partes de encontrarse a paz y salvo por todo concepto. , TERCERO: las partes renuncian a toda acción o reclamación posterior por vía judicial o administrativa, derivada o que tenga relación con el Convenio Interadministrativo que se liquida mediante dicho documento, CUARTA: Que las partes se declaran a PAZ y SALVO por todo concepto relacionado con la ejecución del presente Convenio, QUINTO: Dicha acta se perfecciona con la firma de las partes.  Adicionalmente se remite copia de certificacion expedida por FIDUCIARIA BOGOTA, en la que se registra lo siguiente</t>
    </r>
    <r>
      <rPr>
        <i/>
        <sz val="11"/>
        <color theme="0"/>
        <rFont val="Arial Narrow"/>
        <family val="2"/>
      </rPr>
      <t xml:space="preserve"> "...PROYECTO VICTORIA PARQUE COMERCIAL Y RESIDENCIAL localizado en el Departamento de Cundinamarca, Municipio de Bogota, con un total de 310 unidades de vivienda y quye a la fecha se encuentra suscrita el acta de terminacion anticipada por mutuo acuerdo. Adicionalmente se certifica que se recibio por parte de la EMPRESA DE RENOVACION Y DESARROLLO URBANO DE BOGOTA D.C. (antes METROVIVIENDA), LA SUMA DE $ 3.400.000,60, correspondiente al pago de Supervision y certificacion de las viviendas de acuerdo al documento suscrito; por tanto se encuentra a paz y salvo por dicho concpeto..." - </t>
    </r>
    <r>
      <rPr>
        <sz val="11"/>
        <color theme="0"/>
        <rFont val="Arial Narrow"/>
        <family val="2"/>
      </rPr>
      <t>Avance 75 %</t>
    </r>
  </si>
  <si>
    <r>
      <rPr>
        <b/>
        <u/>
        <sz val="11"/>
        <color theme="0"/>
        <rFont val="Arial Narrow"/>
        <family val="2"/>
      </rPr>
      <t>SUBGERENCIA JURIDICA</t>
    </r>
    <r>
      <rPr>
        <sz val="11"/>
        <color theme="0"/>
        <rFont val="Arial Narrow"/>
        <family val="2"/>
      </rPr>
      <t>: Remite informe liquidacion convenio 043</t>
    </r>
  </si>
  <si>
    <r>
      <rPr>
        <b/>
        <u/>
        <sz val="11"/>
        <color theme="0"/>
        <rFont val="Arial Narrow"/>
        <family val="2"/>
      </rPr>
      <t>OFICINA ASESORA PLANEACION</t>
    </r>
    <r>
      <rPr>
        <sz val="11"/>
        <color theme="0"/>
        <rFont val="Arial Narrow"/>
        <family val="2"/>
      </rPr>
      <t xml:space="preserve">: Se realizó seguimiento el 4 de octubre de 2017,  Control Interno informa que la Contraloría no ha dado respuesta al tratamiento solicitado por la empresa para el hallazgo. Se debe esperar el pronunciamiento de la Contraloría. Estado de la acción: En proceso </t>
    </r>
  </si>
  <si>
    <r>
      <rPr>
        <b/>
        <sz val="11"/>
        <color theme="0"/>
        <rFont val="Arial Narrow"/>
        <family val="2"/>
      </rPr>
      <t>SEGUIMIENTO A 29 DE NOVIEMBRE</t>
    </r>
    <r>
      <rPr>
        <sz val="11"/>
        <color theme="0"/>
        <rFont val="Arial Narrow"/>
        <family val="2"/>
      </rPr>
      <t>: Mediante radicado ERU No. 20174200087752 del 9 de noviembre 2017 se recibe comunicado del IDU aceptando el informe final, presupuesto y planos record del proyecto.  
Quedando pendiente formalización de pólizas para posteriormente para adquirir el paz y salvo.</t>
    </r>
  </si>
  <si>
    <r>
      <rPr>
        <b/>
        <sz val="11"/>
        <color theme="0"/>
        <rFont val="Arial Narrow"/>
        <family val="2"/>
      </rPr>
      <t>SUBGERENCIA DE DESARROLLO DE PROYECTOS</t>
    </r>
    <r>
      <rPr>
        <sz val="11"/>
        <color theme="0"/>
        <rFont val="Arial Narrow"/>
        <family val="2"/>
      </rPr>
      <t xml:space="preserve">: De acuerdo a la entrega de las ESP y demas entidades Distritales del Urbanismo del proyecto, se tiene paz y salvo de la EAB, CODENSA, UAESP, Gas Natural, ETB e IDU quedando pendiente entrega de cesiones al  DADEP. Se radica poliza al IDU de las obras de urbanismo el 21 de diciembre de 2017 bajo radicado IDU No. 20175260942572 de igual forma se recibe el acta de entrega firmada por la ERU y el IDU, lo cual se da aceptacion por parte de esta entidad bajo radicado IDU No.20173751444601 del 28 de diciembre de 2017. De acuerdo a esto ultimo se puede dar inicio al  entrega de Cesiones  al DADEP. Se anexa doxumentos con soportes de la gestión </t>
    </r>
  </si>
  <si>
    <r>
      <rPr>
        <b/>
        <u/>
        <sz val="11"/>
        <color theme="0"/>
        <rFont val="Arial Narrow"/>
        <family val="2"/>
      </rPr>
      <t>OFICINA ASESORA PLANEACION</t>
    </r>
    <r>
      <rPr>
        <sz val="11"/>
        <color theme="0"/>
        <rFont val="Arial Narrow"/>
        <family val="2"/>
      </rPr>
      <t>: Se realizó seguimiento los días 4 y 18 de octubre de 2017, donde  se consultó a Control Interno sobre el rol de la OAP en la actividad quien explicó que por tratarse de un proyecto, la OAP debe participar en el tema. Control Interno nos redirecciona a  la Subgerencia de Gestión Inmobiliaria quien está a cargo de la actividad programada.  Pendiente reporte de la dependencia responsable. Estado de la acción:Por determinar - Inmobiliaria: No hay avance este mes</t>
    </r>
  </si>
  <si>
    <r>
      <rPr>
        <b/>
        <sz val="11"/>
        <color theme="0"/>
        <rFont val="Arial Narrow"/>
        <family val="2"/>
      </rPr>
      <t>SEGUIMIENTO A 8 NOVIEMBRE:</t>
    </r>
    <r>
      <rPr>
        <sz val="11"/>
        <color theme="0"/>
        <rFont val="Arial Narrow"/>
        <family val="2"/>
      </rPr>
      <t xml:space="preserve"> Inmobiliaria: Se ha solicitado a la Asamblea de Propietarios de plaza de la hoja la  autorización de incluir en el orden del dia la aprobación de la amanblea para  modificar de Licencia de Construcción con el fin de ampliar el número de parqueaderos existentes. Además desde la dirección comercial:   Para el proceso de comercialización se analizaron las condiciones de acabados de éstos, la disposición de servicios públicos, las condiciones actuales de la zona y de las cuotas de administración establecidas por el Reglamento de Propiedad Horizontal, identificando la ausencia de acabados, cerramiento y conexión a redes sanitarias, y que las cuotas que administración de los 13 locales apalancan el 70% de los costos de funcionamiento del proyecto de vivienda de interés prioritario.
 Se conocen interesados en el proceso de comercialización de los locales, tanto para arriendo como para compra, obteniendo una base de datos. (anexa) Sin embargo, los interesados no concretan la negociación aduciendo los altos costos de la cuota de administración. Se participa en reuniones con el IDPAC para definir mecanismos de modificación del Reglamento para modificar los altos valores de las cuotas de administración, la cuales se soportan en módulos de contribución, para hacer atractiva la venta o arriendo de los locales. Se está trabajando con la Dirección Jurídica en el tema.
</t>
    </r>
  </si>
  <si>
    <r>
      <rPr>
        <b/>
        <sz val="11"/>
        <color theme="0"/>
        <rFont val="Arial Narrow"/>
        <family val="2"/>
      </rPr>
      <t>SUBGERENCIA DE PLANEACION</t>
    </r>
    <r>
      <rPr>
        <sz val="11"/>
        <color theme="0"/>
        <rFont val="Arial Narrow"/>
        <family val="2"/>
      </rPr>
      <t xml:space="preserve">:Considerando que esta acción de mejoramiento está bajo la responsabilidad de la Subgerencia de Gestión Inmobiliaria, quien ha venido reportando los avances respectivos para su cumplimiento, la Subgerencia de Planeación y Administración de Proyectos efectuó el acompañamiento y realizó las recomendaciones en los casos sobre los cuales se consideró pertinente. Estos asvances se reflejan en la información reportada por la dependencia en el marco de los planes y proyectos institucionales - </t>
    </r>
    <r>
      <rPr>
        <b/>
        <sz val="11"/>
        <color theme="0"/>
        <rFont val="Arial Narrow"/>
        <family val="2"/>
      </rPr>
      <t>SUBGERENCIA GESTION INMOBILIARIA - DIRECCION COMERCIAL</t>
    </r>
    <r>
      <rPr>
        <sz val="11"/>
        <color theme="0"/>
        <rFont val="Arial Narrow"/>
        <family val="2"/>
      </rPr>
      <t>:  La Dirección Comercial está realizando un concepto financiero y comercial sobre la viavilidad del desarrollo comercial del proyecto. Ademas, se está tramitando ante Catastro la revisión del avalúo catastral de forma tal que refleje las condiciones reales de los inmuebles es decir, disminuya dicho valor para facilitar el proceso de comercialización.  de igual manera se sucribió una orden de servicio con la unidad administrativa de Catastro distrital para la realización del avaluo comercial con el fin de hacer contar con información actualizada para poder materializar transacciones economicas con los posibles interesados. Se anexan documentos como soporte de la gestión.</t>
    </r>
  </si>
  <si>
    <r>
      <rPr>
        <b/>
        <sz val="11"/>
        <color theme="0"/>
        <rFont val="Arial Narrow"/>
        <family val="2"/>
      </rPr>
      <t>SUBGERENCIA DE DESARROLLO DE PROYECTOS</t>
    </r>
    <r>
      <rPr>
        <sz val="11"/>
        <color theme="0"/>
        <rFont val="Arial Narrow"/>
        <family val="2"/>
      </rPr>
      <t xml:space="preserve">: Se realiza socialización de las obras a realizarse y su costo a la Subgerencia de Gestión Inmobiliaria en Enero de 2017. Por otro lado, considerando que esta acción de mejoramiento esta en proceso de la dirección comercial y de acuerdo al concepto de viabilidad que se esta realizando por parte de esta dirección, puede modificarse o actualizarse dichos costos, de igual forma seguimos brindando el apoyo y seguimiento a esta acción. Se anexa doxumentos con soportes de la gestión </t>
    </r>
  </si>
  <si>
    <r>
      <rPr>
        <b/>
        <sz val="11"/>
        <color theme="0"/>
        <rFont val="Arial Narrow"/>
        <family val="2"/>
      </rPr>
      <t>SUBGERENCIA DE DESARROLLO DE PROYECTOS</t>
    </r>
    <r>
      <rPr>
        <sz val="11"/>
        <color theme="0"/>
        <rFont val="Arial Narrow"/>
        <family val="2"/>
      </rPr>
      <t xml:space="preserve">: Se realizó socialización de las obras a realizarse y su costo a la Subgerencia de Gestión Inmobiliaria en Enero de 2017. Por otro lado, considerando que esta acción de mejoramiento esta en proceso de la dirección comercial y de acuerdo al concepto de viabilidad que se esta realizando por parte de esta dirección, puede modificarse o actualizarse dichos costos, de igual forma seguimos brindando el apoyo y seguimiento a esta acción. Se anexa doxumentos con soportes de la gestión  </t>
    </r>
    <r>
      <rPr>
        <b/>
        <sz val="11"/>
        <color theme="0"/>
        <rFont val="Arial Narrow"/>
        <family val="2"/>
      </rPr>
      <t>SUBGERENCIA DE GESTION INMOBILIARIA - DIRECCION COMERCIAL</t>
    </r>
    <r>
      <rPr>
        <sz val="11"/>
        <color theme="0"/>
        <rFont val="Arial Narrow"/>
        <family val="2"/>
      </rPr>
      <t>: La Dirección Comercial con miras a controlar el deterioro de los locales comerciales que se encuentran sin uso (locales 4 al 13), realizó en el mes de febrero visita de insprección técnica, con el fin de identificar la problematica de cada inmueble, los cuales en términos generales presentan deterioro de sus cerramientos a consecuencia de la cercania de estos con los parqueaderos. En consecuencia para evitar el acceso a los locales de cualquier particular, se propone realizar el arreglo de los cerramientos con sus respectivas puertas así como los topes en concreto para evitar que los vehículos deterioren una vez más los cerramientos. Estas actividades de mantenimiento, se llevarán a cabo en el mes de marzo de 2018. De otra parte, respecto a las gestiones de comercialización de los inmuebles, se realizó actualización del estudio del mercado inmobiliario de locales comerciales, evidenciando que del 2017 al 2018 el valor por M2 de canon de arrendamiento en locales comerciales del centro y entorno presentó una disminución debido a las dinámicas del mercado. Adicionalmente se evidencia que el costo de administración de los locales de Plaza de la Hoja sigue siendo superior al de locales ubicados en primer piso en centros comerciales consolidados. En consecuencia, al valor del canon de arrendamiento que se ofrece para comercializar los locales, se les aplica un porcentaje de castigo que compense los elevados costos de la cuota de administración, en pro de su alquiler y reducción de carga de funcionamiento para la ERU por concepto de pago de cuotas de administración de locales desocupados. De manera simultánea se informa, que se encuentra pendiente por parte de Catastro el resultado de la revisión del avalúo Catastral y el suministro de los avalúos comerciales con condiciones de mercado acordes a la realidad de los predios. Documentos que serán entregados en el mes de marzo de 2018. A final de febrero de 2018, la Dirección Comercial remitirá el informe consolidado de viabilidad que posibiliten la culminación del proceso de comercialización de los locales.</t>
    </r>
  </si>
  <si>
    <r>
      <t xml:space="preserve">Mediante oficiado con radicado </t>
    </r>
    <r>
      <rPr>
        <b/>
        <sz val="11"/>
        <color theme="0"/>
        <rFont val="Arial Narrow"/>
        <family val="2"/>
      </rPr>
      <t xml:space="preserve">20171200014243 de 12/07/2017, </t>
    </r>
    <r>
      <rPr>
        <sz val="11"/>
        <color theme="0"/>
        <rFont val="Arial Narrow"/>
        <family val="2"/>
      </rPr>
      <t xml:space="preserve"> la OAP reporto  seguimiento de hallazgos de la Contraloria con corte a 30/06/2017, en la cual se establece lo siguiente: </t>
    </r>
    <r>
      <rPr>
        <b/>
        <u/>
        <sz val="11"/>
        <color theme="0"/>
        <rFont val="Arial Narrow"/>
        <family val="2"/>
      </rPr>
      <t>ACCION</t>
    </r>
    <r>
      <rPr>
        <sz val="11"/>
        <color theme="0"/>
        <rFont val="Arial Narrow"/>
        <family val="2"/>
      </rPr>
      <t xml:space="preserve">: Fortalecer la herramienta de control que permita asociar la informacion contractual con la ejecucion de los proyectos de inversion. y en el aparte </t>
    </r>
    <r>
      <rPr>
        <b/>
        <u/>
        <sz val="11"/>
        <color theme="0"/>
        <rFont val="Arial Narrow"/>
        <family val="2"/>
      </rPr>
      <t>SEGUIMIENTO OAP</t>
    </r>
    <r>
      <rPr>
        <sz val="11"/>
        <color theme="0"/>
        <rFont val="Arial Narrow"/>
        <family val="2"/>
      </rPr>
      <t xml:space="preserve"> registran lo siguiente: con corte a 30/06/2107, se solicito mediante comunicación interna a la Oficina de Control Interno el replanteamiento de la accion, el cual fue negado debido a los tiempos de presentacion de la solicitud. Como fortalecimiento a los controles de seguimiento de metas, la OAP presento ante comite Directivo: 1) Seguimiento de metas de Pla de desarrollo y Proyectos de Inversion con corte a marzo de 2017 en Mesa de Trabajo comite directivo del 21/04/2017. Evidencia Acta 001 de 2017 2) Incorporacion y programacion de recursos incorporados al presupuesto y programacion de ejecucion de los recursos previstos para obras en comite de contratacion del 06/06/2017. Evidencia Acta 008 de 2017 - Comite de contratacion. 3) Cumplimiento de metas acorde a lo establecido en el Plan de accion y seguimiento a las tareas en los comites directivos de seguimiento a proyectos de vivienda con fecha 31/05/2017, 07/06/2017 y 12/06/2107. Evidencia Actas 001, 002 y 003 de 2017 4) Revision de la ejecucion presupuestal de los proyectos de inversion y avance de metas PDD, conclusiones y alertas en comite directivo del 29/06/2017. Evidencia Acta 008 de 2017. </t>
    </r>
    <r>
      <rPr>
        <b/>
        <u/>
        <sz val="11"/>
        <color theme="0"/>
        <rFont val="Arial Narrow"/>
        <family val="2"/>
      </rPr>
      <t>NOTA</t>
    </r>
    <r>
      <rPr>
        <sz val="11"/>
        <color theme="0"/>
        <rFont val="Arial Narrow"/>
        <family val="2"/>
      </rPr>
      <t>: Para la empresa de Renovacion y Desarrollo Urbano de Bogota D.C., no aplican los planes operativos e informes de gestion, la informacion presentada por la OAP al comite directivo se basa en el seguimiento al plan de accion, TABLeru, SEGPLAN, FUSS, Plan de contratacion y otras herramientas con que cuenta la oficina para seguimiento de metas (Avance reportado por OAP 100%)</t>
    </r>
  </si>
  <si>
    <r>
      <rPr>
        <b/>
        <u/>
        <sz val="11"/>
        <color theme="0"/>
        <rFont val="Arial Narrow"/>
        <family val="2"/>
      </rPr>
      <t>SUBGERENCIA CORPORATIVA</t>
    </r>
    <r>
      <rPr>
        <sz val="11"/>
        <color theme="0"/>
        <rFont val="Arial Narrow"/>
        <family val="2"/>
      </rPr>
      <t>: El lunes 27 de noviembre se desarrolló el Plan de Reinducción del proceso de Gestión Contractual, dentro de la misma se incluyó el tema de estructurazión de estudios previos. Se anexa convocatoria realizada a través de correo electrónico a todos los colaboradores de le Empresa. Avance de Cumplimiento: 100% - Responsable: DEIRA GALINDO</t>
    </r>
  </si>
  <si>
    <r>
      <rPr>
        <b/>
        <sz val="11"/>
        <color theme="0"/>
        <rFont val="Arial Narrow"/>
        <family val="2"/>
      </rPr>
      <t>DIRECCION CONTRACTUAL</t>
    </r>
    <r>
      <rPr>
        <sz val="11"/>
        <color theme="0"/>
        <rFont val="Arial Narrow"/>
        <family val="2"/>
      </rPr>
      <t>: Se remite acta de reuniones No 20, de fecha 28/11/2017</t>
    </r>
  </si>
  <si>
    <r>
      <rPr>
        <b/>
        <u/>
        <sz val="11"/>
        <color theme="0"/>
        <rFont val="Arial Narrow"/>
        <family val="2"/>
      </rPr>
      <t>SUBGERENCIA CORPORACTIVA</t>
    </r>
    <r>
      <rPr>
        <sz val="11"/>
        <color theme="0"/>
        <rFont val="Arial Narrow"/>
        <family val="2"/>
      </rPr>
      <t>: En 28 de noviembre se realizó reunión con los responsabes de documentar el procedimiento de Adquisición de infraestructura tecnológica y con la Subgerencia de Planeación, en la cual se establecieron actividades y puntos de control nuevos. El procedimiento se encuentra ajustado y en trámite de  aprobación. Se anexa lista de asistencia de la mesa de trabajo.Avance de Cumplimiento: 80% - Responsable: DALIA ARBELAEZ</t>
    </r>
  </si>
  <si>
    <r>
      <rPr>
        <b/>
        <sz val="11"/>
        <color theme="0"/>
        <rFont val="Arial Narrow"/>
        <family val="2"/>
      </rPr>
      <t>SUBGERENCIA DE PLANEACION</t>
    </r>
    <r>
      <rPr>
        <sz val="11"/>
        <color theme="0"/>
        <rFont val="Arial Narrow"/>
        <family val="2"/>
      </rPr>
      <t>: La Subgerencia de Planeación y Administración de Proyectos elaboró propuesta del procedimiento "Adquisición de Infraestructura tecnológica" de acuerdo con los documentos y observaciones suministrados por la Subgerencia de Gestión Corporativa. A la fecha se encuentra la propuesta final del procedimiento en revisión por parte de la Subgerencia de Gestión Corporativa.</t>
    </r>
  </si>
  <si>
    <r>
      <rPr>
        <b/>
        <sz val="11"/>
        <color theme="0"/>
        <rFont val="Arial Narrow"/>
        <family val="2"/>
      </rPr>
      <t>SUBGERENCIA DE PLANEACION</t>
    </r>
    <r>
      <rPr>
        <sz val="11"/>
        <color theme="0"/>
        <rFont val="Arial Narrow"/>
        <family val="2"/>
      </rPr>
      <t xml:space="preserve">: La Subgerencia de Planeación y Administración de Proyectos,  realizó el acompañamiento a la Subgerencia de Gestión Corporativa  para la revisión, ajuste, aprobación y publicación del procedimiento  "PD-GF-ADIT-06 Adquisicion de Infraestrucutra Tecnologica", el cual fue publicado en la intranet el 29 de diciembre de 2017 . Por lo anterior, se evidencia el cumplimiento a la acción, Evidencia: Documento publicado en la Intranet </t>
    </r>
    <r>
      <rPr>
        <b/>
        <sz val="11"/>
        <color theme="0"/>
        <rFont val="Arial Narrow"/>
        <family val="2"/>
      </rPr>
      <t>SUBGERENCIA DE GESTION CORPORATIVA</t>
    </r>
    <r>
      <rPr>
        <sz val="11"/>
        <color theme="0"/>
        <rFont val="Arial Narrow"/>
        <family val="2"/>
      </rPr>
      <t>: Al corte del 31 de diciembre el procedimiento se encontraba publicado en la intranet. Se adjunta procedimiento en pdf, así mismo se encuentra publicado en la intranet.. Avance de Cumplimiento: 100%</t>
    </r>
  </si>
  <si>
    <r>
      <rPr>
        <b/>
        <u/>
        <sz val="11"/>
        <color theme="0"/>
        <rFont val="Arial Narrow"/>
        <family val="2"/>
      </rPr>
      <t>DIRECCION CONTRACTUAL</t>
    </r>
    <r>
      <rPr>
        <sz val="11"/>
        <color theme="0"/>
        <rFont val="Arial Narrow"/>
        <family val="2"/>
      </rPr>
      <t>:  Se remite copia de la lista de chequeo  "REQUISITOS BASICOS DE CONTRATACION"</t>
    </r>
  </si>
  <si>
    <r>
      <rPr>
        <b/>
        <sz val="11"/>
        <color theme="0"/>
        <rFont val="Arial Narrow"/>
        <family val="2"/>
      </rPr>
      <t>SUBGERENCIA GESTION INMOBILIARIA</t>
    </r>
    <r>
      <rPr>
        <sz val="11"/>
        <color theme="0"/>
        <rFont val="Arial Narrow"/>
        <family val="2"/>
      </rPr>
      <t xml:space="preserve"> En el marco de los fideicomisos durante este mes no se tramitaron nuevos contratos por parte de la subgerencia de gestión inmobiliaria, motivo por el cual no se presenta ninguna evidencia </t>
    </r>
  </si>
  <si>
    <r>
      <rPr>
        <b/>
        <u/>
        <sz val="11"/>
        <color theme="0"/>
        <rFont val="Arial Narrow"/>
        <family val="2"/>
      </rPr>
      <t>SUBGERENCIA COPORATIVA</t>
    </r>
    <r>
      <rPr>
        <sz val="11"/>
        <color theme="0"/>
        <rFont val="Arial Narrow"/>
        <family val="2"/>
      </rPr>
      <t>: El lunes 27 de noviembre se desarrolló el Plan de Reinducción del proceso de Gestión Contractual. Se anexa convocatoria realizada a través de correo electrónico a todos los colaboradores de le Empresa. Avance de Cumplimiento: 100% - Responsable: TODOS</t>
    </r>
  </si>
  <si>
    <r>
      <rPr>
        <b/>
        <sz val="11"/>
        <color theme="0"/>
        <rFont val="Arial Narrow"/>
        <family val="2"/>
      </rPr>
      <t>DIRECCION CONTRACTUAL</t>
    </r>
    <r>
      <rPr>
        <sz val="11"/>
        <color theme="0"/>
        <rFont val="Arial Narrow"/>
        <family val="2"/>
      </rPr>
      <t>: Se remiten soportes de realizacion de jornada Taller 21 de Nov, listado de asistentes y presentación Solicito cierre</t>
    </r>
  </si>
  <si>
    <r>
      <rPr>
        <b/>
        <sz val="11"/>
        <color theme="0"/>
        <rFont val="Arial Narrow"/>
        <family val="2"/>
      </rPr>
      <t>DIRECCION DE PREDIOS</t>
    </r>
    <r>
      <rPr>
        <sz val="11"/>
        <color theme="0"/>
        <rFont val="Arial Narrow"/>
        <family val="2"/>
      </rPr>
      <t xml:space="preserve">: PROYECTO ESTACIÓN CENTRAL: De los 136 predios de la ERU que conforman el proyecto de renovación urbana Estación Central, en la actualidad 123 ya se encuentran negociados y transferidos a Alianza Fiduciaria S.A., como vocera y administradora del Patrimonio Autónomo. Quedando 13 predios restantes que se encuentran activos, cuya identificación y estado es el siguiente: </t>
    </r>
    <r>
      <rPr>
        <u/>
        <sz val="11"/>
        <color theme="0"/>
        <rFont val="Arial Narrow"/>
        <family val="2"/>
      </rPr>
      <t>PREDIOS SANEADOS PARA TRANSFERIR</t>
    </r>
    <r>
      <rPr>
        <sz val="11"/>
        <color theme="0"/>
        <rFont val="Arial Narrow"/>
        <family val="2"/>
      </rPr>
      <t xml:space="preserve"> (5) 1. (RT. 38224 - DIR. AK 14 No. 24A-30 LC - MAT. 50C-784627) 2. (RT 38391 - DIR. CL 24 No 13A - 42 AP 403 - MAT. 50C-1316380) 3. (RT. 38361 - DIR. KR 13A No. 24-27 AP 201 - MAT. 50C-72615) 4. (RT. 38196 - DIR. CL 24B No. 13A-83 - MAT 50C-137475) 5. (RT. 38383 - DIR. CL 24 13A 42 - MAT. 50C-721720) </t>
    </r>
    <r>
      <rPr>
        <u/>
        <sz val="11"/>
        <color theme="0"/>
        <rFont val="Arial Narrow"/>
        <family val="2"/>
      </rPr>
      <t>PREDIOS PARA SANEAMIENTO:</t>
    </r>
    <r>
      <rPr>
        <sz val="11"/>
        <color theme="0"/>
        <rFont val="Arial Narrow"/>
        <family val="2"/>
      </rPr>
      <t xml:space="preserve">  (4) 1. (RT. 38365 - DIR. CL 24 A 13 A 63 LC - MAT. 50C-717460) 2. (RT. 38367 - DIR. CL 24 A 13 A 69 AP 102 - MAT. 50C-717462) 3. (RT. 38289 - DIR. CL 24 No 13A - 48 - MAT. 50C-274863) 4. (RT. 37007 - DIR. AK 14 No. 24A-16 - MAT. 50C-861519), </t>
    </r>
    <r>
      <rPr>
        <u/>
        <sz val="11"/>
        <color theme="0"/>
        <rFont val="Arial Narrow"/>
        <family val="2"/>
      </rPr>
      <t>PREDIOS NEGOCIADOS EN PROCESO DE TRANSFERENCIA:</t>
    </r>
    <r>
      <rPr>
        <sz val="11"/>
        <color theme="0"/>
        <rFont val="Arial Narrow"/>
        <family val="2"/>
      </rPr>
      <t xml:space="preserve"> (4) 1. (RT. 38390 - DIR. CL 24 No 13A - 42 AP 402 - MAT. 50C-1316379) 2. (RT. 38387 - DIR. CL 24 No 13A - 42 AP 301 - MAT. 50C-721724) 3. (RT. 38352 - DIR. CL 24A No. 13A - 07 AP 102 - MAT. 50C-385522) 4. (RT. 38389 - DIR. CL 24 No 13A - 42 AP 401 - MAT. 50C-1316378 - </t>
    </r>
    <r>
      <rPr>
        <b/>
        <u/>
        <sz val="11"/>
        <color theme="0"/>
        <rFont val="Arial Narrow"/>
        <family val="2"/>
      </rPr>
      <t>AVANCE</t>
    </r>
    <r>
      <rPr>
        <sz val="11"/>
        <color theme="0"/>
        <rFont val="Arial Narrow"/>
        <family val="2"/>
      </rPr>
      <t>: Con respecto al informe anterior, informamos que hubo un avance en el proceso de adquisición de 17 predios, que fueron transferidos a Alianza Fiduciaria S.A mediante la Escritura Pública No. 2687 del 2017 otorgada en la Notaría Segunda de Bogotá y mediante la Escritura Pública No. 1703 del 2017 otorgada en la Notaría Octava de Bogotá, las cuales se adjuntan. Por lo anterior, pasamos de 106 a 123 predios negociados y transferidos, los cuales corresponden a los siguientes R.T.: (38376, AK 14 No 24-06 AP 202, 50C-235242), (38358, CL 24 A 13 A -0- AP 402, 50C-385528), (37890, CL 24A No. 13A-14 AP 101, 50C-35671), (38372, AK 14 No 24-18 LC 1, 50C-235238), (38373, AK 14 No 24-10 LC 2, 50C-235239), (38374, AK 14 No 24-02 LC 3, 50C-235240), (38366, CL 24 A 13 A 69 AP 101, 50C-717461), (38371, CL 24 A 13A 69 AP 302, 50C-717466), (38344, CL 24A No. 13A-17 AP 102, 50C-325636), (38345, CL 24A No. 13A-17 AP 201,50C-325637), (38346, CL 24A No. 13A-17 AP 202, 50C-325638). (38347, CL 24A No. 13A-17 AP 301, 50C-325639), (38357, CL 24A No. 13A - 07 AP 401, 50C-385527), (38385, CL 24 No 13A - 42 AP 201, 50C-721722), (38386, CL 24 No 13A - 42 AP 202, 50C-721723), (38290, CL 24 No 13A-52, 50C-388056), (35571, CL 24B No 13A-16, 50C-551217). Con respecto al Hallazgo administrativo correspondiente a  “la Entidad no realizó el avalúo a dos (2) terrenos que posee la Entidad dentro del término establecido en la norma, es decir dentro de los tres (3) años siguientes a partir del último avalúo realizado”, informamos que el trámite de transferencia de estos predios se adelanta en la Notaría 35 del Círculo Notarial de Bogotá y la respectiva Escritura pública ya fue firmada por parte de Alianza Fiduciaria y de la ERU, razón por la cual la Abogada encargada del proyecto se encuentra elaborando la instrucción fiduciaria para solicitar el pago de los derechos notariales.</t>
    </r>
  </si>
  <si>
    <r>
      <rPr>
        <b/>
        <sz val="11"/>
        <color theme="0"/>
        <rFont val="Arial Narrow"/>
        <family val="2"/>
      </rPr>
      <t>SUBGERENCIA DE GESTION CORPORATIVA</t>
    </r>
    <r>
      <rPr>
        <sz val="11"/>
        <color theme="0"/>
        <rFont val="Arial Narrow"/>
        <family val="2"/>
      </rPr>
      <t xml:space="preserve">: A diciembre 31 de 2017, Contabilidad no ha recibido el documento soporte (Escritura Pública) para realizar el reconocimiento contable de la transacción . Esta acción es de responsabilidad compartida con la Dirección de Predios no obstante para poder realizar el reconocimiento contable se requiere que la Dirección de Predios suministre la información de su competencia.  </t>
    </r>
    <r>
      <rPr>
        <b/>
        <sz val="11"/>
        <color theme="0"/>
        <rFont val="Arial Narrow"/>
        <family val="2"/>
      </rPr>
      <t>DIRECCION PREDIOS</t>
    </r>
    <r>
      <rPr>
        <sz val="11"/>
        <color theme="0"/>
        <rFont val="Arial Narrow"/>
        <family val="2"/>
      </rPr>
      <t>:  De los 136 predios de la ERU que conforman el proyecto de renovación urbana  Estación Central, 106 ya se encuentran transferidos a Alianza Fiduciaria S.A., como vocera y administradora del Patrimonio Autónomo. El estado de avance de los 30 predios restantes se encuentra así: 
*4 Predios en proceso de escrituración y de registro de la transferencia al Patrimonio Autónomo Estación Central a Alianza Fiduciaria S.A. Lo anterior ha implicado el proceso de revisión y firmas por parte de la ERU, Alianza Fiduciaria y Notarios.
*1 Predio en proceso de registro en la Oficina de Registro de Instrumentos Públicos Zona Centro.
* 20 Predios en proceso de transferencia  de la siguiente manera:  *15 predios con escritura firmada por la ERU, por Alianza Fiduciaria y con cierre por parte de  la Notaría 2a. de Bogotá, con instrucciones fiduciarias radicadas en Alianza Fiduciaria solicitando emisión de cheques para pago de registro y anotación.  *4 predios con minuta de transferencia revisada y devuelta con cometarios por parte de Alianza Fiduciaria el 26 de diciembre de 2017, se enviaron documentos requeridos para continuar con el trámite.  *1 predio con minuta de aporte al patrimonio revisada y aprobada por Alianza Fiduciaria, se sometió a reparto notarial en la semana del 9 de enero de 2018, para que adelante el trámite de transferencia por parte del aportante posterior, señor Salomón Ojeda.
*1 Predio en proceso de adquisición de la vivienda de remplazo. El 11 de enero de 2018 el señor José Joaquín Rozo, presenta documentos para iniciar el proceso de adquisición de dicho inmueble. 
*3 Pendientes de saneamiento del Folio de Matrícula Inmobiliaria, toda vez que tienen demanda de pertenencia inscrita, lo que impide la transferencia al patrimonio autónomo.
*1 Predio con oficio radicado en la Secretaria de Hacienda Distrital (Impuestos) solicitando aclarar un pago que reposa en el expediente  correspondiente a la vigencia 2011. Pendiente respuesta por parte de la Secretaría de Hacienda.</t>
    </r>
  </si>
  <si>
    <r>
      <rPr>
        <b/>
        <sz val="11"/>
        <color theme="0"/>
        <rFont val="Arial Narrow"/>
        <family val="2"/>
      </rPr>
      <t>SUBGERENCIA DE GESTION URBANA</t>
    </r>
    <r>
      <rPr>
        <sz val="11"/>
        <color theme="0"/>
        <rFont val="Arial Narrow"/>
        <family val="2"/>
      </rPr>
      <t xml:space="preserve">: La Subgerencia de Gestión urbana socializó a grupo de gestión urbana mediante comité técnico del 28 de enero de 2018 el formato "FT-FP-02  Informe de Viabilidad Técnica, Financiera, Jurídica y Social", elaborado y avalado por los responsables de cada aspecto. </t>
    </r>
    <r>
      <rPr>
        <b/>
        <sz val="11"/>
        <color theme="0"/>
        <rFont val="Arial Narrow"/>
        <family val="2"/>
      </rPr>
      <t xml:space="preserve">DIRECCION GESTION CONTRACTUAL: </t>
    </r>
    <r>
      <rPr>
        <sz val="11"/>
        <color theme="0"/>
        <rFont val="Arial Narrow"/>
        <family val="2"/>
      </rPr>
      <t>la misma fue  atendida con la implementación del formato ¨FT-FP-02  Informe de Viabilidad Técnica, Financiera, Jurídica y Social", documento que se encuentra cargado en la ERUNET desde el mes de diciembre de 2017.(http://10.115.245.74/sig/formulacion-proyectos).</t>
    </r>
  </si>
  <si>
    <r>
      <rPr>
        <b/>
        <u/>
        <sz val="11"/>
        <color theme="0"/>
        <rFont val="Arial Narrow"/>
        <family val="2"/>
      </rPr>
      <t>OFICINA ASESORA DE PLANEACION</t>
    </r>
    <r>
      <rPr>
        <sz val="11"/>
        <color theme="0"/>
        <rFont val="Arial Narrow"/>
        <family val="2"/>
      </rPr>
      <t>: Se realizó el seguimiento los días 4 y 24 de octubre de 2017 donde se llevaron a cabo tres Comités de Contratación: Comité de Contratación No 10 del  22 de agosto de 2017. Comité de Contratación No 11 del 31 de agosto de 2017. Comité de Contratación No 12 del 22 de septiembre de 2017. Las actas de dichos comités reposan en la Dirección de Gestión Contractual. Avance del indicador a 24/10/2017: 43%. - Estado de la acción: En proceso</t>
    </r>
  </si>
  <si>
    <r>
      <rPr>
        <b/>
        <u/>
        <sz val="11"/>
        <color theme="0"/>
        <rFont val="Arial Narrow"/>
        <family val="2"/>
      </rPr>
      <t>SUBGERENCIA CORPORATIVA</t>
    </r>
    <r>
      <rPr>
        <sz val="11"/>
        <color theme="0"/>
        <rFont val="Arial Narrow"/>
        <family val="2"/>
      </rPr>
      <t>: Al corte del mes de noviembre se han realizado dos (2) actas mensuales de seguimiento en las cuales se valida y revisa la información contractual y presupuestal entre la Dirección Contractual y la Subgerencia de Gestión Corporativa. Se anexa copias de las actas. Avance de cumplimiento (2 de 8 actas ) 25 % - Responsable: MARIA CLARA RODRÍGUEZ</t>
    </r>
  </si>
  <si>
    <r>
      <rPr>
        <b/>
        <sz val="11"/>
        <color theme="0"/>
        <rFont val="Arial Narrow"/>
        <family val="2"/>
      </rPr>
      <t>DIRECCION CONTRACTUAL</t>
    </r>
    <r>
      <rPr>
        <sz val="11"/>
        <color theme="0"/>
        <rFont val="Arial Narrow"/>
        <family val="2"/>
      </rPr>
      <t xml:space="preserve">: El dia 12 de diciembre reporta copia magnetica del acta de reunion No 4 de fecha 30/11/2017, en la c ual se realizo la verificacion de contratacion y ejecucion presupuestal periodo noviembre 1 a 30 de 2017 - </t>
    </r>
    <r>
      <rPr>
        <b/>
        <sz val="11"/>
        <color theme="0"/>
        <rFont val="Arial Narrow"/>
        <family val="2"/>
      </rPr>
      <t>SUBGERENCIA DE PLANEACION</t>
    </r>
    <r>
      <rPr>
        <sz val="11"/>
        <color theme="0"/>
        <rFont val="Arial Narrow"/>
        <family val="2"/>
      </rPr>
      <t>: La Subgerencia de Planeación y Administración de Proyectos realizó seguimiento al cumplimiento de la acción propuesta, frente a lo cual la Dirección de Gestión Contractual reportó que se han realizado siete comités de contratación en las siguientes fechas: 22  y 31 de agosto de 2017; 22 de septiembre de 2017; 25 de octubre de 2017; 8 y 15 de noviembre de 2017 y  el 5 de diciembre de 2017 , donde se revisa la programación y ejecución de la contratación de la empresa y su impacto presupuestal.</t>
    </r>
  </si>
  <si>
    <r>
      <rPr>
        <b/>
        <sz val="11"/>
        <color theme="0"/>
        <rFont val="Arial Narrow"/>
        <family val="2"/>
      </rPr>
      <t>SUBGERENCIA DE PLANEACION</t>
    </r>
    <r>
      <rPr>
        <sz val="11"/>
        <color theme="0"/>
        <rFont val="Arial Narrow"/>
        <family val="2"/>
      </rPr>
      <t xml:space="preserve">: La Subgerencia de Planeación y Administración de Proyectos realizó seguimiento al cumplimiento de la acción propuesta, frente a lo cual la Dirección de Gestión Contractual reportó que se han realizado 11 comités de contratación en las siguientes fechas: 22  y 31 de agosto de 2017; 22 de septiembre de 2017; 25 de octubre de 2017; 8 y 15 de noviembre de 2017,  el 5 y 28 de diciembre de 2017 ,  09,11,12 de enero de 2017 donde se revisa la programación y ejecución de la contratación de la empresa y su impacto presupuestal. </t>
    </r>
    <r>
      <rPr>
        <b/>
        <sz val="11"/>
        <color theme="0"/>
        <rFont val="Arial Narrow"/>
        <family val="2"/>
      </rPr>
      <t>SUBGERENCIA DE GESTION CORPORATIVA</t>
    </r>
    <r>
      <rPr>
        <sz val="11"/>
        <color theme="0"/>
        <rFont val="Arial Narrow"/>
        <family val="2"/>
      </rPr>
      <t>: Al corte del mes de Diciembre se han realizado cinco (5) actas mensuales de seguimiento en las cuales se valida y revisa la información contractual y presupuestal entre la Dirección Contractual y la Subgerencia de Gestión Corporativa. Se anexan copias de los meses de octubre, noviembre y noviembre de 2017. Avance de cumplimiento (5 de 8 actas ) 63 %</t>
    </r>
    <r>
      <rPr>
        <b/>
        <sz val="11"/>
        <color theme="0"/>
        <rFont val="Arial Narrow"/>
        <family val="2"/>
      </rPr>
      <t xml:space="preserve"> SUBGERENCIA JURIDICA</t>
    </r>
    <r>
      <rPr>
        <sz val="11"/>
        <color theme="0"/>
        <rFont val="Arial Narrow"/>
        <family val="2"/>
      </rPr>
      <t>: Remite acta No 5 de reunion de seguimiento y validacion avances contractuales (29/12/2017)</t>
    </r>
  </si>
  <si>
    <r>
      <rPr>
        <b/>
        <sz val="11"/>
        <color theme="0"/>
        <rFont val="Arial Narrow"/>
        <family val="2"/>
      </rPr>
      <t xml:space="preserve">SUBGERENCIA DE GESTION CORPORATIVA: </t>
    </r>
    <r>
      <rPr>
        <sz val="11"/>
        <color theme="0"/>
        <rFont val="Arial Narrow"/>
        <family val="2"/>
      </rPr>
      <t>Al corte del mes de Diciembre se han realizado cinco (5) actas mensuales de seguimiento en las cuales se valida y revisa la información contractual y presupuestal entre la Dirección Contractual y la Subgerencia de Gestión Corporativa. Se anexan copias de los meses de octubre, noviembre y noviembre de 2017. Avance de cumplimiento ( de 8 actas ) 75 %</t>
    </r>
    <r>
      <rPr>
        <b/>
        <sz val="11"/>
        <color theme="0"/>
        <rFont val="Arial Narrow"/>
        <family val="2"/>
      </rPr>
      <t>SUBGERENCIA JURIDICA</t>
    </r>
    <r>
      <rPr>
        <sz val="11"/>
        <color theme="0"/>
        <rFont val="Arial Narrow"/>
        <family val="2"/>
      </rPr>
      <t>: Remite acta No 6 de reunion de seguimiento y validacion avances contractuales (29/12/2017)</t>
    </r>
  </si>
  <si>
    <r>
      <rPr>
        <b/>
        <sz val="11"/>
        <color theme="0"/>
        <rFont val="Arial Narrow"/>
        <family val="2"/>
      </rPr>
      <t>SUBGERENCIA DE GESTION CORPORATIVA</t>
    </r>
    <r>
      <rPr>
        <sz val="11"/>
        <color theme="0"/>
        <rFont val="Arial Narrow"/>
        <family val="2"/>
      </rPr>
      <t xml:space="preserve">: Al corte del mes de Marzo-18 se han realizado siete (7) actas mensuales de seguimiento en las cuales se valida y revisa la información contractual y presupuestal entre la Dirección Contractual y la Subgerencia de Gestión Corporativa (Acta No. 1 de Agosto 31 de 2017, Acta No. 2 de Septiembre 29 de 2017, Acta No. 3 de Octubre 31 de 2017, Acta No. 4 de Noviembre 30 de 2017, Acta No. 5 de Diciembre 29 de 2017, Acta No. 6 de Enero 30 de 2018, Acta No. 7 de Febrero de 2018) Se anexa copia del mes de Febrero -2018. Avance de cumplimiento 88% (7 de 8 actas ) </t>
    </r>
  </si>
  <si>
    <r>
      <rPr>
        <b/>
        <sz val="11"/>
        <rFont val="Arial Narrow"/>
        <family val="2"/>
      </rPr>
      <t>SUBGERENCIA GESTION INMOBILIARIA - DIRECCION COMERCIAL</t>
    </r>
    <r>
      <rPr>
        <sz val="11"/>
        <rFont val="Arial Narrow"/>
        <family val="2"/>
      </rPr>
      <t xml:space="preserve">: La Dirección Comercial ya diseñó un plan de acción para efectuar  el mantenimiento preventivo de los inmuebles a cargo de la Empresa (Edificio Carrera Decima, H. San Juan de Dios), sin embargo no ha sido aprobado por la Gerencia para iniciar su ejecución. Se remite documento como evidencia. 
</t>
    </r>
  </si>
  <si>
    <r>
      <rPr>
        <b/>
        <sz val="11"/>
        <rFont val="Arial Narrow"/>
        <family val="2"/>
      </rPr>
      <t>SUBGERENCIA DE GESTION INMOBILIARIA - DIRECCION COMERCIAL</t>
    </r>
    <r>
      <rPr>
        <sz val="11"/>
        <rFont val="Arial Narrow"/>
        <family val="2"/>
      </rPr>
      <t>: Se informa por parte de la Dirección Comercial, que se encuentra en ejecución el Contrato de Mantenimiento, Reparaciones Locativas y Primeros Auxilios para el Complejo Hospitalario San Juan de Dios, suscrito entre el PA Derivado San Juan de Dios y el Consorcio Patrimonial, contrato No 036 de 2017, con el cual y dada la definición de fases de intervención de acuerdo con las actividades priorización por inmueble, se detiene el deterioro y se habilitan los inmuebles para su puesta en funcionamiento.</t>
    </r>
  </si>
  <si>
    <r>
      <rPr>
        <b/>
        <sz val="11"/>
        <rFont val="Arial Narrow"/>
        <family val="2"/>
      </rPr>
      <t>SUBGERENCIA GESTION INMOBILIARIA</t>
    </r>
    <r>
      <rPr>
        <sz val="11"/>
        <rFont val="Arial Narrow"/>
        <family val="2"/>
      </rPr>
      <t>: Se remite Carpeta comprimida con las instrucciones tramitadas por la Subgerencia de Gestión Inmobiliara con la verificación y vistos buenos de los responsables del área.</t>
    </r>
  </si>
  <si>
    <r>
      <rPr>
        <b/>
        <sz val="11"/>
        <rFont val="Arial Narrow"/>
        <family val="2"/>
      </rPr>
      <t>SUBGERENCIA GESTION INMOBILIARIA</t>
    </r>
    <r>
      <rPr>
        <sz val="11"/>
        <rFont val="Arial Narrow"/>
        <family val="2"/>
      </rPr>
      <t>: Se remite Carpeta comprimida con las instrucciones tramitadas en las Fiducias, por la Subgerencia de Gestión Inmobiliara con la verificación y vistos buenos de los responsables del área.</t>
    </r>
  </si>
  <si>
    <r>
      <rPr>
        <b/>
        <sz val="11"/>
        <color theme="0"/>
        <rFont val="Arial Narrow"/>
        <family val="2"/>
      </rPr>
      <t>SUBGERENCIA DE PLANEACION</t>
    </r>
    <r>
      <rPr>
        <sz val="11"/>
        <color theme="0"/>
        <rFont val="Arial Narrow"/>
        <family val="2"/>
      </rPr>
      <t>: La Subgerencia de Planeación y Administración de Proyectos realizó la revisión correspondiente al procedimiento "PD-DE-SPM-03 Seguimiento a la Gestión de Proyectos Misionales", a la fecha, la Subgerencia está realizando los ajustes respectivos de acuerdo a las observaciones generadas por parte de los diferentes involucrados en este procedimiento.</t>
    </r>
  </si>
  <si>
    <r>
      <rPr>
        <b/>
        <sz val="11"/>
        <color theme="0"/>
        <rFont val="Arial Narrow"/>
        <family val="2"/>
      </rPr>
      <t>SUBGERENCIA DE PLANEACIÓN Y ADMINISTRACIÓN DE PROYECTOS</t>
    </r>
    <r>
      <rPr>
        <sz val="11"/>
        <color theme="0"/>
        <rFont val="Arial Narrow"/>
        <family val="2"/>
      </rPr>
      <t>: Dada la revisión del procedimiento "PD-DE-SPM-03 Seguimiento a la Gestión de Proyectos Misionales", se cuenta con una propuesta para el Esquema de seguimiento a proyectos, la cual será presentada a la Gerente General para su validación. Una vez esté validada, se procederá a ajustar y oficializar el procedimiento.</t>
    </r>
  </si>
  <si>
    <r>
      <rPr>
        <b/>
        <sz val="11"/>
        <color theme="0"/>
        <rFont val="Arial Narrow"/>
        <family val="2"/>
      </rPr>
      <t>SUBGERENCIA DE PLANEACION</t>
    </r>
    <r>
      <rPr>
        <sz val="11"/>
        <color theme="0"/>
        <rFont val="Arial Narrow"/>
        <family val="2"/>
      </rPr>
      <t>: La Subgerencia de Planeación y Administración de Proyectos esta realizando la revisión del procedimiento PD-GC-DPIP-05 "Desarrollo pre-contractual invitación privada régimen privado", una vez verifique e  identifique los puntos de control pertinentes para el procedimiento, procederá a revisar y ajustar dicho documento con la Dirección de Gestión Contractual.</t>
    </r>
  </si>
  <si>
    <r>
      <rPr>
        <b/>
        <sz val="11"/>
        <color theme="0"/>
        <rFont val="Arial Narrow"/>
        <family val="2"/>
      </rPr>
      <t>SUBGERENCIA DE PLANEACIÓN Y ADMINISTRACIÓN DE PROYECTOS</t>
    </r>
    <r>
      <rPr>
        <sz val="11"/>
        <color theme="0"/>
        <rFont val="Arial Narrow"/>
        <family val="2"/>
      </rPr>
      <t>: Se estableció contacto con la profesional Eryca Giovanna Vallejo Villarreal para la revisión y ajuste del procedimiento PD-GC-DPIP-05 "Desarrollo pre-contractual invitación privada régimen privado" y se envió el archivo editable para que revisen los aspectos que van a modificar, no sólo para el hallazgo detectado, sino para aquello que se requiera y que optimice la gestión.</t>
    </r>
  </si>
  <si>
    <r>
      <rPr>
        <b/>
        <sz val="11"/>
        <rFont val="Arial Narrow"/>
        <family val="2"/>
      </rPr>
      <t>SUB. DE GESTION INMOBILIARIA - DIRECCION COMERCIAL</t>
    </r>
    <r>
      <rPr>
        <sz val="11"/>
        <rFont val="Arial Narrow"/>
        <family val="2"/>
      </rPr>
      <t>: En reunión del 30 de Enero la dirección definió el plan de acción enfocado a la comercialización del proyecto para el año 2018. El cronograma se remite adjunto.</t>
    </r>
  </si>
  <si>
    <r>
      <rPr>
        <b/>
        <sz val="11"/>
        <rFont val="Arial Narrow"/>
        <family val="2"/>
      </rPr>
      <t>CONTRALORIA DE BOGOTA</t>
    </r>
    <r>
      <rPr>
        <sz val="11"/>
        <rFont val="Arial Narrow"/>
        <family val="2"/>
      </rPr>
      <t>: Hallazgo con INCIDENCIA FISCAL CERRADA</t>
    </r>
  </si>
  <si>
    <t>EN EJECUCION</t>
  </si>
  <si>
    <r>
      <rPr>
        <b/>
        <sz val="11"/>
        <color theme="0"/>
        <rFont val="Arial Narrow"/>
        <family val="2"/>
      </rPr>
      <t>SUBGERENCIA DE PLANEACION Y ADMINISTRACION DE PROYECTOS</t>
    </r>
    <r>
      <rPr>
        <sz val="11"/>
        <color theme="0"/>
        <rFont val="Arial Narrow"/>
        <family val="2"/>
      </rPr>
      <t xml:space="preserve">: Se realizó la revisión y ajustes al procedimiento "PD-GC-DPIP-05 "Desarrollo pre-contractual invitación privada régimen privado" el cual se oficializó en versión 2 el 2 de marzo de 2018 bajo el proceso "Gestión Jurídica y Contractual" (dado el ajuste al mapa de procesos aprobado en Comité SIG el 7 de mayo), cumpliendo con el compromiso establecido. 
</t>
    </r>
  </si>
  <si>
    <r>
      <rPr>
        <b/>
        <sz val="11"/>
        <color theme="0"/>
        <rFont val="Arial Narrow"/>
        <family val="2"/>
      </rPr>
      <t>SUBGERENCIA DE PLANEACION Y ADMINISTRACION DE PROYECTOS</t>
    </r>
    <r>
      <rPr>
        <sz val="11"/>
        <color theme="0"/>
        <rFont val="Arial Narrow"/>
        <family val="2"/>
      </rPr>
      <t xml:space="preserve">: Al corte del mes de marzo 2018 se realizaron las siete (7) reuniones mensuales de seguimiento planteadas, en las cuales se validó y revisó la información contractual y presupuestal entre la Dirección Contractual y la Subgerencia de Gestión Corporativa (Acta No. 1 de agosto 31 de 2017, Acta No. 2 de septiembre 29 de 2017, Acta No. 3 de octubre 31 de 2017, Acta No. 4 de noviembre 30 de 2017, Acta No. 5 de diciembre 29 de 2017, Acta No. 6 de enero 30 de 2018, Acta No. 7 de febrero de 2018; enviadas como evidencia), cumpliendo con el compromiso establecido. Por lo anterior, y dado que el indicador formulado para el cumplimiento de la acción es "No. Actas suscritas de reunión/ 7 reuniones programadas" y no el número de meses de la vigencia de la acción sobre el cual se había tomado inicialmente la medición (8 meses, 8 actas),  se solicita a la Oficina de Control Interno dar cierre a la acción toda vez que ya se cumplieron con las 7 reuniones programadas y se presentaron los soportes documentales de las mismas, quedando en espera del cierre definitivo del mismo por parte de la Contraloría Distrital, cuando hagan su seguimiento respectivo. </t>
    </r>
    <r>
      <rPr>
        <b/>
        <sz val="11"/>
        <color theme="0"/>
        <rFont val="Arial Narrow"/>
        <family val="2"/>
      </rPr>
      <t>SUBGERENCIA DE GESTION CORPORATIVA:</t>
    </r>
    <r>
      <rPr>
        <sz val="11"/>
        <color theme="0"/>
        <rFont val="Arial Narrow"/>
        <family val="2"/>
      </rPr>
      <t xml:space="preserve"> Dado que el indicador formulado para el cumplimiento de la acción es "No. Actas suscritas de reunión/ 7 reuniones programadas" y no el número de meses de la vigencia de la acción sobre el cual se había tomado inicialmente la medición (8 meses, 8 actas),  se solicita a la Oficina de Control Interno dar cierre a la acción toda vez que ya se cumplieron con las 7 reuniones programadas y se presentaron los soportes documentales de las 7 actas realizadas.  </t>
    </r>
  </si>
  <si>
    <r>
      <rPr>
        <b/>
        <sz val="11"/>
        <color theme="0"/>
        <rFont val="Arial Narrow"/>
        <family val="2"/>
      </rPr>
      <t>SUBGERENCIA DE GESTION CORPORATIVA</t>
    </r>
    <r>
      <rPr>
        <sz val="11"/>
        <color theme="0"/>
        <rFont val="Arial Narrow"/>
        <family val="2"/>
      </rPr>
      <t xml:space="preserve">: Mediante GLPI 3125 de 29 de mayo de 2018 se realizaron los ajustes a las vidas útiles de cada una de los elementos dando como resultado real y exacto  de las vidas útiles y su depreciación.
Se anexa, listado  de activos detallados en el periodo 2018/05 
</t>
    </r>
  </si>
  <si>
    <t xml:space="preserve">Al corte de mayo se realizaron las siguientes actividades necesarias para hacer determinar las nuevas vidas útiles de los elementos de la Empresa:
1.Mesa de trabajo con el Ing. de JSP-7 para aclarar la información de los reportes.
2.Se ajustó el cálculo de la deprecación en relación a las vidas útiles.
3. Se actualizó la información relacionada a los predios ingresados en los activos fijos.
</t>
  </si>
  <si>
    <r>
      <rPr>
        <b/>
        <sz val="11"/>
        <color theme="0"/>
        <rFont val="Arial Narrow"/>
        <family val="2"/>
      </rPr>
      <t>SUBGERENCIA DE GESTION CORPORATIVA</t>
    </r>
    <r>
      <rPr>
        <sz val="11"/>
        <color theme="0"/>
        <rFont val="Arial Narrow"/>
        <family val="2"/>
      </rPr>
      <t xml:space="preserve">: De acuerdo con consulta realizada al ingeniero de JSP7, se estableció que no era necesario solicitar a través de la mesa de ayuda la modificación de actualización de las plantillas en el modulo de Cuentas por Pagar toda vez, que están parametrizadas para que los usuarios del área de contabilidad con el perfil autorizado puedan actualizar la cuenta contable según el tipo de servicio que aplique. Por lo anterior, se procedió a crear los auxiliares dentro del catálogo de cuentas contables segun el  expedido por la Contaduria General de la Nacion.
Se anexa archivo en PDF que contiene ejemplos de las contabilizaciones de acuerdo al tipo de cuenta por pargar para los casos de SERVICIOS, ENERGÍA, y HONORARIOS.
</t>
    </r>
  </si>
  <si>
    <r>
      <rPr>
        <b/>
        <u/>
        <sz val="11"/>
        <color theme="0"/>
        <rFont val="Arial Narrow"/>
        <family val="2"/>
      </rPr>
      <t>SUBGERENCIA INMOBILIARIA</t>
    </r>
    <r>
      <rPr>
        <sz val="11"/>
        <color theme="0"/>
        <rFont val="Arial Narrow"/>
        <family val="2"/>
      </rPr>
      <t>: No hay avance este mes, Corporativa: Solicitud de cierre</t>
    </r>
  </si>
  <si>
    <r>
      <rPr>
        <b/>
        <sz val="11"/>
        <color theme="0"/>
        <rFont val="Arial Narrow"/>
        <family val="2"/>
      </rPr>
      <t>SUBGERENCIA GESTION INMOBILIARIA - DIRECCION VIVIENDA</t>
    </r>
    <r>
      <rPr>
        <sz val="11"/>
        <color theme="0"/>
        <rFont val="Arial Narrow"/>
        <family val="2"/>
      </rPr>
      <t>: No presenta avance este mes</t>
    </r>
  </si>
  <si>
    <r>
      <rPr>
        <b/>
        <sz val="11"/>
        <color theme="0"/>
        <rFont val="Arial Narrow"/>
        <family val="2"/>
      </rPr>
      <t>SUBGERENCIA DE GESTION CORPORATIVA</t>
    </r>
    <r>
      <rPr>
        <sz val="11"/>
        <color theme="0"/>
        <rFont val="Arial Narrow"/>
        <family val="2"/>
      </rPr>
      <t xml:space="preserve">: A través de comunicación con radicado No. 20176000039091 de 2017, en la cual se instruyó a la Fiduciaria para que actualizara el valor del suelo registrado en los proyectos Bosa 601. Sosiego y la Colmena, del Patrimonio Autónomo Subordinado 720.  Contablemente el ajuste ya fue realizado y se encuentra reflejado en la contabilidad de la Empresa. 
</t>
    </r>
  </si>
  <si>
    <r>
      <rPr>
        <b/>
        <sz val="11"/>
        <color theme="0"/>
        <rFont val="Arial Narrow"/>
        <family val="2"/>
      </rPr>
      <t>SUBGERENCIA DE PLANEACION Y ADMINISTRACION DE PROYECTOS</t>
    </r>
    <r>
      <rPr>
        <sz val="11"/>
        <color theme="0"/>
        <rFont val="Arial Narrow"/>
        <family val="2"/>
      </rPr>
      <t xml:space="preserve">:Se realizó la revisión y ajustes al procedimiento "PD-26 Seguimiento a los Proyectos Misionales" el cual se oficializó en versión 1 el 31 de mayo de 2018 bajo el proceso "Dirección, Seguimiento y Control de Proyectos" (dado el ajuste al mapa de procesos aprobado en Comité SIG el 7 de mayo de 2018), el cual incorpora mecanismos de seguimiento y control (ficha de proyectos, cronograma, presupuesto y la línea de tiempo, entre otros) que permitan realizar seguimiento a los proyectos de acuerdo con los cronogramas e hitos establecidos. Es de anotar que no se oficializó antes, porque se estaban realizando pruebas del Banco de Proyectos y de la generación de informes a la Gerencia General, evidencia que reposa en la eruNET y en la carpeta compartida de la Subgerencia de Planeación y Administración de Proyectos, y una vez validado se procedió con ello en el mes de mayo. </t>
    </r>
    <r>
      <rPr>
        <b/>
        <sz val="11"/>
        <color theme="0"/>
        <rFont val="Arial Narrow"/>
        <family val="2"/>
      </rPr>
      <t>SUBGERENCIA DE DESARROLLO DE PROYECTOS:</t>
    </r>
    <r>
      <rPr>
        <sz val="11"/>
        <color theme="0"/>
        <rFont val="Arial Narrow"/>
        <family val="2"/>
      </rPr>
      <t xml:space="preserve"> El procedimiento "PD-DE-SPM-03 Seguimiento a la Gestión de Proyectos Misionales" se encuentra publicado en la página web de la Empresa.</t>
    </r>
  </si>
  <si>
    <r>
      <rPr>
        <b/>
        <sz val="11"/>
        <color indexed="8"/>
        <rFont val="Arial Narrow"/>
        <family val="2"/>
      </rPr>
      <t xml:space="preserve">SUBGERENCIA DE GESTION URBANA: </t>
    </r>
    <r>
      <rPr>
        <sz val="11"/>
        <color indexed="8"/>
        <rFont val="Arial Narrow"/>
        <family val="2"/>
      </rPr>
      <t xml:space="preserve">Se encuntra pendiente una reunión con el DADEP para definir los detalles de la restitución de los bienes fiscales. Se realizará una reunión con el DADEP - IDRD-ERU, para revisar una posible adquisición del lote restante. Pendiente aprobar el proyecto de resolución final  para restitución de los bienes fiscales  por medio de la instrucción fiduciaria en favor del Departamento Administrativo de la Defensoría del Espacio Público - DADEP” </t>
    </r>
    <r>
      <rPr>
        <b/>
        <sz val="11"/>
        <color indexed="8"/>
        <rFont val="Arial Narrow"/>
        <family val="2"/>
      </rPr>
      <t>SUBGERENCIA DE DESARROLLO DE PROYECTOS</t>
    </r>
    <r>
      <rPr>
        <sz val="11"/>
        <color indexed="8"/>
        <rFont val="Arial Narrow"/>
        <family val="2"/>
      </rPr>
      <t xml:space="preserve">: Se programó reunión con el DADEP para el día 7 de junio de 2018,  para aclarar la situación relacionada con la entrega de los lotes en los cuales se desarrolló el Proyecto Parque La Estación, desarrollado en los lotes 2, 3, 4, 5 y 6. En cuanto al lote No. 1, la ERU realizará el seguimiento ante la SDP para la modificación de la UPZ radicada por el Constructor. Paralelamente la ERU concertará mesas de trabajo con el IDRD para el eventual desarrollo de un proyecto en el lote No. 1.  </t>
    </r>
  </si>
  <si>
    <r>
      <rPr>
        <b/>
        <sz val="11"/>
        <color theme="0"/>
        <rFont val="Arial Narrow"/>
        <family val="2"/>
      </rPr>
      <t>SUBGERENCIA DE GESTION URBANA</t>
    </r>
    <r>
      <rPr>
        <sz val="11"/>
        <color theme="0"/>
        <rFont val="Arial Narrow"/>
        <family val="2"/>
      </rPr>
      <t>: La Subgerencia de Gestión urbana socializó a grupo de gestión urbana mediante comité técnico del 28 de enero de 2018 el formato "FT-FP-02  Informe de Viabilidad Técnica, Financiera, Jurídica y Social", elaborado y avalado por los responsables de cada aspecto.</t>
    </r>
  </si>
  <si>
    <r>
      <rPr>
        <b/>
        <sz val="11"/>
        <color theme="0"/>
        <rFont val="Arial Narrow"/>
        <family val="2"/>
      </rPr>
      <t>SUBGERENCIA DE GESTION URBANA</t>
    </r>
    <r>
      <rPr>
        <sz val="11"/>
        <color theme="0"/>
        <rFont val="Arial Narrow"/>
        <family val="2"/>
      </rPr>
      <t xml:space="preserve">: Se encuentra en proceso de revisión el ciclo de estructuración de proyectos con el fin de implementar el requisito del formato "FT-FP-02  Informe de Viabilidad Técnica, Financiera, Jurídica y Social" al final de la etapa de PREFACTIBILIDAD.                                                                            
Se encuentra en proceso de revisión el  ciclo de estructuración de proyectos para validar la metodología. (tener en cuenta licencias o permisos de las entidades competentes). </t>
    </r>
    <r>
      <rPr>
        <b/>
        <sz val="11"/>
        <color theme="0"/>
        <rFont val="Arial Narrow"/>
        <family val="2"/>
      </rPr>
      <t>SUBGERENCIA DE DESARROLLO DE PROYECTOS:</t>
    </r>
    <r>
      <rPr>
        <sz val="11"/>
        <color theme="0"/>
        <rFont val="Arial Narrow"/>
        <family val="2"/>
      </rPr>
      <t xml:space="preserve"> El formato "FT-FP-02  Informe de Viabilidad Técnica, Financiera, Jurídica y Social" se encuentra publicado en la página web de la Empresa.</t>
    </r>
  </si>
  <si>
    <r>
      <rPr>
        <b/>
        <sz val="11"/>
        <color indexed="8"/>
        <rFont val="Arial Narrow"/>
        <family val="2"/>
      </rPr>
      <t xml:space="preserve">SUBGERENCIA DE GESTION URBANA: </t>
    </r>
    <r>
      <rPr>
        <sz val="11"/>
        <color indexed="8"/>
        <rFont val="Arial Narrow"/>
        <family val="2"/>
      </rPr>
      <t xml:space="preserve">La Subgerencia de Gestión Urbana y la Gerencia del Proyecto  han adelantado los trámites para la solicitud de la segunda prórroga de la licencia de urbanismo de las etapas 1 , 2 y 3 del proyecto Tres Quebradas UG1, la cual fue radicada en debida forma el 20 de Marzo de 2018 (anexo radicado).  Se obtuvo la segunda prórroga a la licencia de urbanismo a través de la Resolución 18-3-0385 ejecutoriada el 15 de mayo de 2018. Se realizó apoyo y seguimiento al contrato de diseños del proyecto Tres Quebradas UG1, con el fin de revisar y tomar desiciones en relación al avance de los diseños urbanísticos y gestionar la aprobación y/o modificación de  los mismos. </t>
    </r>
    <r>
      <rPr>
        <b/>
        <sz val="11"/>
        <color indexed="8"/>
        <rFont val="Arial Narrow"/>
        <family val="2"/>
      </rPr>
      <t>SUBGERENCIA DE PLANEACION Y ADMINSITRACION DE PROYECTOS</t>
    </r>
    <r>
      <rPr>
        <sz val="11"/>
        <color indexed="8"/>
        <rFont val="Arial Narrow"/>
        <family val="2"/>
      </rPr>
      <t xml:space="preserve">:  Se han llevado a cabo las reuniones necesarias y los procesos de estructuración de los posibles productos inmobiliarios para el proyecto “Tres Quebradas UG1” a la fecha está en ejecución el diseño geométrico del urbanismo, la terminación del diseño Fase 2 de las obras de mitigación y se encuentra en radicación el Estudio Arqueológico ante el ICANH. Dependiendo de los resultados del análisis del Estudio Arqueológico del ICANH se procederá al proceso de cierre de la estructuración del producto inmobiliario.Las evidencias de estas acciones reposan en las Actas de Comité de Seguimiento a Contratos de Consultoría, y Comités con la Secretaría Distrital del Hábitat y en el Archivo de Gestión de la Gerencia de Vivienda. Dado que, para el desarrollo de las acciones planteadas, la Subgerencia de Planeación y Administración de Proyectos no tiene competencia en ellas, se solicita a la Oficina de Control Interno que para los seguimientos posteriores no sea requerida. Es de anotar, que se tiene claro que del Plan de mejoramiento de la Contraloría no es posible el cambio, pero esta claridad sirve para que el requerimiento al seguimiento de las acciones sea más eficiente.  </t>
    </r>
    <r>
      <rPr>
        <b/>
        <sz val="11"/>
        <color indexed="8"/>
        <rFont val="Arial Narrow"/>
        <family val="2"/>
      </rPr>
      <t>SUBGERENCIA DE DESARROLLO DE PROYECTOS</t>
    </r>
    <r>
      <rPr>
        <sz val="11"/>
        <color indexed="8"/>
        <rFont val="Arial Narrow"/>
        <family val="2"/>
      </rPr>
      <t>: La Subgerencia ha prestado apoyo a la Gerencia del Proyecto para la viabilización del proyecto, área responsable de realizar el modelo financiero que permita alcanzar la comercialización del mismo.</t>
    </r>
  </si>
  <si>
    <r>
      <rPr>
        <b/>
        <sz val="11"/>
        <color indexed="8"/>
        <rFont val="Arial Narrow"/>
        <family val="2"/>
      </rPr>
      <t>SUBGERENCIA DE DESARROLLO DE PROYECTOS</t>
    </r>
    <r>
      <rPr>
        <sz val="11"/>
        <color indexed="8"/>
        <rFont val="Arial Narrow"/>
        <family val="2"/>
      </rPr>
      <t>: Se está redactando oficio a la ETB para el recibo de las obras de la Avenida Usminia. Con lo anterior, se proyecta avanzar en la entrega de las redes de servicios públicos a las empresas correspondientes.</t>
    </r>
  </si>
  <si>
    <r>
      <rPr>
        <b/>
        <sz val="11"/>
        <color indexed="8"/>
        <rFont val="Arial Narrow"/>
        <family val="2"/>
      </rPr>
      <t xml:space="preserve">SUBGERENCIA DE GESTION URBANA: </t>
    </r>
    <r>
      <rPr>
        <sz val="11"/>
        <color indexed="8"/>
        <rFont val="Arial Narrow"/>
        <family val="2"/>
      </rPr>
      <t xml:space="preserve">La Subgerencia de Gestión Urbana y la Gerencia del Proyecto  han adelantado los trámites para la solicitud de la segunda prórroga de la licencia de urbanismo de las etapas 1 , 2 y 3 del proyecto Tres Quebradas UG1, la cual fue radicada en debida forma el 20 de Marzo de 2018 (anexo radicado).  Se obtuvo la segunda prórroga a la licencia de urbanismo a través de la Resolución 18-3-0385 ejecutoriada el 15 de mayo de 2018. Se realizó apoyo y seguimiento al contrato de diseños del proyecto Tres Quebradas UG1, con el fin de revisar y tomar desiciones en relación al avance de los diseños urbanísticos y gestionar la aprobación y/o modificación de  los mismos. </t>
    </r>
    <r>
      <rPr>
        <b/>
        <sz val="11"/>
        <color indexed="8"/>
        <rFont val="Arial Narrow"/>
        <family val="2"/>
      </rPr>
      <t>SUBGERENCIA DE PLANEACION Y ADMINISTRACION DE PROYECTOS</t>
    </r>
    <r>
      <rPr>
        <sz val="11"/>
        <color indexed="8"/>
        <rFont val="Arial Narrow"/>
        <family val="2"/>
      </rPr>
      <t xml:space="preserve">: Se han llevado a cabo las reuniones necesarias y los procesos de estructuración de los posibles productos inmobiliarios para el proyecto “Tres Quebradas UG1” a la fecha está en ejecución el diseño geométrico del urbanismo, la terminación del diseño Fase 2 de las obras de mitigación y se encuentra en radicación el Estudio Arqueológico ante el ICANH. Dependiendo de los resultados del análisis del Estudio Arqueológico del ICANH se procederá al proceso de cierre de la estructuración del producto inmobiliario. Las evidencias de estas acciones reposan en las Actas de Comité de Seguimiento a Contratos de Consultoría, y Comités con la Secretaría Distrital del Hábitat y en el Archivo de Gestión de la Gerencia de Vivienda. Dado que, para el desarrollo de las acciones planteadas, la Subgerencia de Planeación y Administración de Proyectos no tiene competencia en ellas, se solicita a la Oficina de Control Interno que para los seguimientos posteriores no sea requerida. Es de anotar, que se tiene claro que del Plan de mejoramiento de la Contraloría no es posible el cambio, pero esta claridad sirve para que el requerimiento al seguimiento de las acciones sea más eficiente. </t>
    </r>
    <r>
      <rPr>
        <b/>
        <sz val="11"/>
        <color indexed="8"/>
        <rFont val="Arial Narrow"/>
        <family val="2"/>
      </rPr>
      <t>SUBGERENCIA DE DESARROLLO DE PROYECTOS</t>
    </r>
    <r>
      <rPr>
        <sz val="11"/>
        <color indexed="8"/>
        <rFont val="Arial Narrow"/>
        <family val="2"/>
      </rPr>
      <t>: La Subgerencia ha prestado apoyo a la Gerencia del Proyecto para la viabilización del proyecto, área responsable de realizar el modelo financiero que permita alcanzar la comercialización del mismo.</t>
    </r>
  </si>
  <si>
    <r>
      <rPr>
        <b/>
        <sz val="11"/>
        <rFont val="Arial Narrow"/>
        <family val="2"/>
      </rPr>
      <t>SUBGERENCIA DE GESTION INMOBILIARIA</t>
    </r>
    <r>
      <rPr>
        <sz val="11"/>
        <rFont val="Arial Narrow"/>
        <family val="2"/>
      </rPr>
      <t xml:space="preserve">: Se remite el estado de avance del contrato 036 de 2017 y su respectivo Informe remitido por la Gerencia del San Juan De Dios actual supervisora del contrato. </t>
    </r>
  </si>
  <si>
    <r>
      <rPr>
        <b/>
        <sz val="11"/>
        <rFont val="Arial Narrow"/>
        <family val="2"/>
      </rPr>
      <t>SUBGERENCIA GESTION INMOBILIARIA</t>
    </r>
    <r>
      <rPr>
        <sz val="11"/>
        <rFont val="Arial Narrow"/>
        <family val="2"/>
      </rPr>
      <t>: Se remite Carpeta comprimida con las instrucciones tramitadas en las Fiducias,  con la verificación y vistos buenos de los responsables de cada área.</t>
    </r>
  </si>
  <si>
    <r>
      <rPr>
        <b/>
        <sz val="11"/>
        <rFont val="Arial Narrow"/>
        <family val="2"/>
      </rPr>
      <t>SUBGERENCIA DE GESTION INMOBILIARIA - DIRECCION COMERCIAL</t>
    </r>
    <r>
      <rPr>
        <sz val="11"/>
        <rFont val="Arial Narrow"/>
        <family val="2"/>
      </rPr>
      <t>: El Proceso de Invitación Pública 07 de 2017 se encuentra en proceso de terminación anticipada. Se estan realizando los análisis y ajustes solicitados por la gerencia, se espera publicar el mes de agosto y haber adjudicado entre octubre y noviembre del año en curso.</t>
    </r>
  </si>
  <si>
    <t>2018 2018</t>
  </si>
  <si>
    <t>3.1</t>
  </si>
  <si>
    <t xml:space="preserve">Debilidad en los controles implementados para verificar que se efectúen la totalidad de las publicaciones en el Secop  </t>
  </si>
  <si>
    <t>Crear e implementar punto de control efectivo en la tabla de seguimiento para trámites contractuales relacionado con las publicaciones en SECOP, el cual permitirá verificar y contar con el soporte de la publicación oportuna de los trámites objeto de esta publicación.</t>
  </si>
  <si>
    <t>Publicaciones en SECOP</t>
  </si>
  <si>
    <t>Actos publicados en el SECOP / Actos relacionados con el procedimiento contractual objeto de publicación</t>
  </si>
  <si>
    <t xml:space="preserve">Dirección de Gestión Contractual </t>
  </si>
  <si>
    <t>3.2</t>
  </si>
  <si>
    <t xml:space="preserve">Debilidad en los controles establecidos para verificar que la actividad económica  citada en el RUT sea coherente con el objeto del contrato </t>
  </si>
  <si>
    <t xml:space="preserve">Establecer lineamientos sobre la importancia del RUT  en los trámites contractuales.  </t>
  </si>
  <si>
    <t>Directriz emitida</t>
  </si>
  <si>
    <t xml:space="preserve">Circular suscrita y socializada a todos los procesos.  </t>
  </si>
  <si>
    <t>3.3</t>
  </si>
  <si>
    <t>Debilidades en la justificación de no exigencias de garantías contractuales en los  estudios previos.</t>
  </si>
  <si>
    <t>Establecer lineamientos y socializarlos a los procesos, con el fin de que se fortalezcan las justificaciones que se consignan referente a las garantías necesarias exigidas según el tipo de contrato y se asegure el amparo de los riesgos identificados.</t>
  </si>
  <si>
    <t>3.4</t>
  </si>
  <si>
    <t>Falta de aplicación de lineamientos archivísticos y de organización documental.
Aumento en la generación de documentos.
Debilidades en la planeación de actividades tendientes a la formación en administración de expedientes documentales.</t>
  </si>
  <si>
    <t xml:space="preserve">Organizar, digitalizar, centralizar y administrar el Archivo de Gestión de la Dirección de Gestión Contractual de la Empresa de Renovación y Desarrollo Urbano de Bogotá. D.C.
</t>
  </si>
  <si>
    <t>349 metros lineales organizados</t>
  </si>
  <si>
    <t>Metros Lineales de Archivo de Gestión organizados e intervenidos / 349 Metros Lineales de archivo de gestión programado.</t>
  </si>
  <si>
    <t xml:space="preserve">Subgerencia de Gestión Corporativa </t>
  </si>
  <si>
    <t xml:space="preserve">Capacitaciones sobre el proceso de Gestión Documental  
</t>
  </si>
  <si>
    <t xml:space="preserve">2 (dos) Capacitaciones </t>
  </si>
  <si>
    <t xml:space="preserve">Capacitaciones realizadas /Capacitaciones programadas </t>
  </si>
  <si>
    <t>SEGUIMIENTO OCI (Mayo 2018)</t>
  </si>
  <si>
    <t>SEGUIMIENTO OCI (Junio 2018)</t>
  </si>
  <si>
    <r>
      <rPr>
        <b/>
        <sz val="11"/>
        <color indexed="8"/>
        <rFont val="Arial Narrow"/>
        <family val="2"/>
      </rPr>
      <t>SUBGERENCIA GESTION INMOBILIARIA</t>
    </r>
    <r>
      <rPr>
        <sz val="11"/>
        <color indexed="8"/>
        <rFont val="Arial Narrow"/>
        <family val="2"/>
      </rPr>
      <t>: Se envia por correo electronico instrucciones tramitadas en las Fiducias,  con la verificación y vistos buenos de los responsables de cada área.</t>
    </r>
  </si>
  <si>
    <r>
      <rPr>
        <b/>
        <sz val="11"/>
        <color indexed="8"/>
        <rFont val="Arial Narrow"/>
        <family val="2"/>
      </rPr>
      <t>SUB. DE GESTION INMOBILIARIA - DIRECCION COMERCIAL</t>
    </r>
    <r>
      <rPr>
        <sz val="11"/>
        <color indexed="8"/>
        <rFont val="Arial Narrow"/>
        <family val="2"/>
      </rPr>
      <t>: Se firmó la terminación anticipada del Proceso de Invitación Pública 07 de 2017. Se estan realizando los análisis y ajustes solicitados por la gerencia para publicar el nuevo proceso en el mes de agosto esperando esté  adjudicado entre octubre y noviembre del año en curso. Se anexa documento.</t>
    </r>
  </si>
  <si>
    <r>
      <rPr>
        <b/>
        <sz val="11"/>
        <color theme="0"/>
        <rFont val="Arial Narrow"/>
        <family val="2"/>
      </rPr>
      <t>SUBGERENCIA DE GESTION CORPORATIVA</t>
    </r>
    <r>
      <rPr>
        <sz val="11"/>
        <color theme="0"/>
        <rFont val="Arial Narrow"/>
        <family val="2"/>
      </rPr>
      <t xml:space="preserve">: Se realizó la depuración de las partidas de la cuenta Brisas del Tintal con la información suministrada por la Oficina de Gestión Social de acuerdo al Censo realizado en el mes de noviembre de 2017.  De las partidas conciliatorias  por valor de $10.699.382 se identificaron partidas por valor de $1.353.000, el saldo es decir, la suma de $9.346.382 se reclasificó a la cuenta de pasivo con el NIT de Banco Colpatria como partidas por identificar. Se anexa Conciliación del mes de Junio de 2018, en donde se evidencia que ya no existen partidas conciliatorias en la cuenta del Banco Colpatria.
</t>
    </r>
  </si>
  <si>
    <r>
      <rPr>
        <b/>
        <sz val="11"/>
        <color indexed="8"/>
        <rFont val="Arial Narrow"/>
        <family val="2"/>
      </rPr>
      <t>SUBGERENCIA DE GESTION CORPORATIVA</t>
    </r>
    <r>
      <rPr>
        <sz val="11"/>
        <color indexed="8"/>
        <rFont val="Arial Narrow"/>
        <family val="2"/>
      </rPr>
      <t>: El área contable se encuentra en proceso de cierre, toda vez que hay plazo de realizar el reporte a la Contaduría Distrital hasta el 31 de Julio de 2018. La información se entregará el 1 de Agosto de 2018.</t>
    </r>
  </si>
  <si>
    <r>
      <rPr>
        <b/>
        <sz val="11"/>
        <color indexed="8"/>
        <rFont val="Arial Narrow"/>
        <family val="2"/>
      </rPr>
      <t>SUBGERENCIA DE GESTION CORPORATIVA</t>
    </r>
    <r>
      <rPr>
        <sz val="11"/>
        <color indexed="8"/>
        <rFont val="Arial Narrow"/>
        <family val="2"/>
      </rPr>
      <t xml:space="preserve">: 222 Metros Lineales de Archivo de Gestión organizados e intervenidos  Para la vigencia 2016 hacia atrás: Al corte de Junio se cuenta con un avance acumulado de 96,1 metros lineales que corresponden a un 43,2 % del total de ML por intervenir. El cual esta representado en la realización de procesos archivísticos como la clasificación, organización, depuración, encarpetado foliación y rotulación para la Subgerencia de Gestión Corporativa, Subgerencia de Gestión Inmobiliaria, Dirección de Gestión Contractual, Dirección de Predios y Subgerencia de Planeación.
Centro de Administración Documental -CAD- 127 Metros Lineales Centralizado y digitalizado vigencia 2017 y 2018: Para el mes de junio se reporta un avance de 14,6 metros lineales, equivalente al 11,5%.  Al corte de junio se cuenta con un avance acumulado de 22,2 metros lineales que corresponden a un 17,5 % del total de ML por intervenir, el cual está representado en Recepción y punteo de 1.412 expedientes correspondientes a las series y subseries de Subgerencia Jurídica, Dirección de Gestión Contractual  y  Dirección de Predios. Verificación de 359 expedientes y digitalización de 61 expedientes. </t>
    </r>
  </si>
  <si>
    <r>
      <rPr>
        <b/>
        <sz val="11"/>
        <color indexed="8"/>
        <rFont val="Arial Narrow"/>
        <family val="2"/>
      </rPr>
      <t>SUBGERENCIA DE GESTION URBANA</t>
    </r>
    <r>
      <rPr>
        <sz val="11"/>
        <color indexed="8"/>
        <rFont val="Arial Narrow"/>
        <family val="2"/>
      </rPr>
      <t xml:space="preserve">: Se dio respuesta a la Subgerencia de Gestión Juridica, en relación a  la solicitud de  modificación de UPZ , una vez consultada  la SDP - </t>
    </r>
    <r>
      <rPr>
        <b/>
        <sz val="11"/>
        <color indexed="8"/>
        <rFont val="Arial Narrow"/>
        <family val="2"/>
      </rPr>
      <t>SUBGERENCIA DE DESARROLLO DE PROYECTOS</t>
    </r>
    <r>
      <rPr>
        <sz val="11"/>
        <color indexed="8"/>
        <rFont val="Arial Narrow"/>
        <family val="2"/>
      </rPr>
      <t xml:space="preserve">: Se realizó reunión con el DADEP el día 07 de junio, en la cual se deficnió continuar con el rpoceso de escituración de los lotes  2, 3, 4, 5 y 6, en cuanto al lote No. 1 se realizó el seguimiento ante la SDP para la modificación de la UPZ radicada por el Constructor, se debe coordinar una nueva reunión por parte de la Subgerencia de Gestión Urbana para el mes de mayo con el profesional encargado del tema, parallamente se realizó reunión con el IDRD en la cual se expuso el desarrollo del proyecto del parque y se propuso el tema de la compra del mismo, ésta propuesta se manejará entre las cabezas de cada Entidad.  </t>
    </r>
  </si>
  <si>
    <r>
      <rPr>
        <b/>
        <sz val="11"/>
        <color indexed="8"/>
        <rFont val="Arial Narrow"/>
        <family val="2"/>
      </rPr>
      <t>SUB. DE GESTION INMOBILIARIA - DIRECCIÓN COMERCIAL,  GERENCIA DE PROYECTO</t>
    </r>
    <r>
      <rPr>
        <sz val="11"/>
        <color indexed="8"/>
        <rFont val="Arial Narrow"/>
        <family val="2"/>
      </rPr>
      <t xml:space="preserve">: (Tres Quebradas). Para lograr la comercialización de la UG1 de tres quebradas se están adelantando las gestiones para garantizar el urbanismo que se requiere para tal fin. Se tiene suscrito un convenio con la Secretaría del Habitat 461/16 para anuar esfuerzos en el marco de éste se han venido realizado comites interadministrativos (se adjuntan actas del último mes). Se tiene contratada a la firma  Jam Ingeniería - Consorcio Nuevo Usme. con la cual se realizan reuniones de seguimiento semanales (se anexan actas). 
Adicionalmente se remite el cronograma para 2018 y 2019 suministrado por la gerencia del proyecto.  </t>
    </r>
    <r>
      <rPr>
        <b/>
        <sz val="11"/>
        <color indexed="8"/>
        <rFont val="Arial Narrow"/>
        <family val="2"/>
      </rPr>
      <t>SUBGERENCIA DE GESTION URBANA</t>
    </r>
    <r>
      <rPr>
        <sz val="11"/>
        <color indexed="8"/>
        <rFont val="Arial Narrow"/>
        <family val="2"/>
      </rPr>
      <t xml:space="preserve">:  Se obtuvo la segunda prórroga a la licencia de urbanismo a través de la Resolución 18-3-0385 ejecutoriada el 15 de mayo de 2018. Se realizó apoyo y seguimiento al contrato de diseños del proyecto Tres Quebradas UG1, con el fin de revisar y tomar desiciones en relación al avance de los diseños urbanísticos y gestionar la aprobación y/o modificación de  los mismos - </t>
    </r>
    <r>
      <rPr>
        <b/>
        <sz val="11"/>
        <color indexed="8"/>
        <rFont val="Arial Narrow"/>
        <family val="2"/>
      </rPr>
      <t>SUBGERENCIA DE DESARROLLO DE PROYECTOS</t>
    </r>
    <r>
      <rPr>
        <sz val="11"/>
        <color indexed="8"/>
        <rFont val="Arial Narrow"/>
        <family val="2"/>
      </rPr>
      <t xml:space="preserve">: La Subgerencia ha prestado apoyo a la Gerencia del Proyecto para la viabilización del proyecto, área responsable de realizar el modelo financiero que permita alcanzar la comercialización del mismo.
</t>
    </r>
  </si>
  <si>
    <r>
      <rPr>
        <b/>
        <sz val="11"/>
        <rFont val="Arial Narrow"/>
        <family val="2"/>
      </rPr>
      <t>SUBGERENCIA DE DESARROLLO DE PROYECTOS</t>
    </r>
    <r>
      <rPr>
        <sz val="11"/>
        <rFont val="Arial Narrow"/>
        <family val="2"/>
      </rPr>
      <t>: Se programó reunión para el 13 de Julio con el Gerente de alistamiento de red de la ETB con el fin de planetear el recibo de las obras de la Avenida Usminia.</t>
    </r>
  </si>
  <si>
    <r>
      <rPr>
        <b/>
        <sz val="11"/>
        <color indexed="8"/>
        <rFont val="Arial Narrow"/>
        <family val="2"/>
      </rPr>
      <t>SUB. DE GESTION INMOBILIARIA - DIRECCIÓN COMERCIAL,  GERENCIA DE PROYECTO (Tres Quebradas)</t>
    </r>
    <r>
      <rPr>
        <sz val="11"/>
        <color indexed="8"/>
        <rFont val="Arial Narrow"/>
        <family val="2"/>
      </rPr>
      <t xml:space="preserve">: Para lograr la comercialización de la UG1 de tres quebradas se están adelantando las gestiones para garantizar el urbanismo que se requiere para tal fin. Se tiene suscrito un convenio con la Secretaría del Habitat 461/16 para anuar esfuerzos en el marco de éste se han venido realizado comites interadministrativos (se adjuntan actas del último mes). Se tiene contratada a la firma  Jam Ingeniería - Consorcio Nuevo Usme. con la cual se realizan reuniones de seguimiento semanales (se anexan actas). 
Adicionalmente se remite el cronograma para 2018 y 2019 suministrado por la gerencia del proyecto. </t>
    </r>
    <r>
      <rPr>
        <b/>
        <sz val="11"/>
        <color indexed="8"/>
        <rFont val="Arial Narrow"/>
        <family val="2"/>
      </rPr>
      <t>SUBGERENCIA DE GESTION URBANA:</t>
    </r>
    <r>
      <rPr>
        <sz val="11"/>
        <color indexed="8"/>
        <rFont val="Arial Narrow"/>
        <family val="2"/>
      </rPr>
      <t xml:space="preserve">  Se obtuvo la segunda prórroga a la licencia de urbanismo a través de la Resolución 18-3-0385 ejecutoriada el 15 de mayo de 2018. Se realizó apoyo y seguimiento al contrato de diseños del proyecto Tres Quebradas UG1, con el fin de revisar y tomar desiciones en relación al avance de los diseños urbanísticos y gestionar la aprobación y/o modificación de  los mismos - </t>
    </r>
    <r>
      <rPr>
        <b/>
        <sz val="11"/>
        <color indexed="8"/>
        <rFont val="Arial Narrow"/>
        <family val="2"/>
      </rPr>
      <t>SUBGERENCIA DE DESARROLLO DE PROYECTOS</t>
    </r>
    <r>
      <rPr>
        <sz val="11"/>
        <color indexed="8"/>
        <rFont val="Arial Narrow"/>
        <family val="2"/>
      </rPr>
      <t>: La Subgerencia ha prestado apoyo a la Gerencia del Proyecto para la viabilización del proyecto, área responsable de realizar el modelo financiero que permita alcanzar la comercialización del mismo.</t>
    </r>
  </si>
  <si>
    <r>
      <rPr>
        <b/>
        <sz val="11"/>
        <rFont val="Arial Narrow"/>
        <family val="2"/>
      </rPr>
      <t>SUBGERENCIA DE DESARROLLO DE PROYECTOS</t>
    </r>
    <r>
      <rPr>
        <sz val="11"/>
        <rFont val="Arial Narrow"/>
        <family val="2"/>
      </rPr>
      <t>: Desde la Subgerencia, se están generando revisiones a las licencias de los proyectos en ejecución.</t>
    </r>
  </si>
  <si>
    <r>
      <rPr>
        <b/>
        <sz val="11"/>
        <rFont val="Arial Narrow"/>
        <family val="2"/>
      </rPr>
      <t>SUBGERENCIA DE DESARROLLO DE PROYECTOS</t>
    </r>
    <r>
      <rPr>
        <sz val="11"/>
        <rFont val="Arial Narrow"/>
        <family val="2"/>
      </rPr>
      <t>: Desde la Subgerencia, se hace seguimiento en cada comité fiduciario para el cumplimiento de ésta ación.</t>
    </r>
  </si>
  <si>
    <r>
      <rPr>
        <b/>
        <sz val="11"/>
        <rFont val="Arial Narrow"/>
        <family val="2"/>
      </rPr>
      <t>SUBGERENCIA DE DESARROLLO DE PROYECTOS</t>
    </r>
    <r>
      <rPr>
        <sz val="11"/>
        <rFont val="Arial Narrow"/>
        <family val="2"/>
      </rPr>
      <t>:  Desde la Subgerencia, se hace seguimiento al cumplimiento de ésta ación.</t>
    </r>
  </si>
  <si>
    <r>
      <rPr>
        <b/>
        <sz val="11"/>
        <rFont val="Arial Narrow"/>
        <family val="2"/>
      </rPr>
      <t>SUBGERENCIA DE DESARROLLO DE PROYECTOS</t>
    </r>
    <r>
      <rPr>
        <sz val="11"/>
        <rFont val="Arial Narrow"/>
        <family val="2"/>
      </rPr>
      <t>: Desde la Subgerencia, se realiza seguimiento a los contratistas para la actualización de pólizas de acuerdoa a cada modificación contractual efectuada.</t>
    </r>
  </si>
  <si>
    <r>
      <rPr>
        <b/>
        <sz val="11"/>
        <rFont val="Arial Narrow"/>
        <family val="2"/>
      </rPr>
      <t>SUBGERENCIA DE DESARROLLO DE PROYECTOS:</t>
    </r>
    <r>
      <rPr>
        <sz val="11"/>
        <rFont val="Arial Narrow"/>
        <family val="2"/>
      </rPr>
      <t xml:space="preserve"> Desde la Subgerencia, se realiza seguimiento a los procesos en ejecución para su publicación en el SECOP.</t>
    </r>
  </si>
  <si>
    <t>VENCIDA</t>
  </si>
  <si>
    <r>
      <rPr>
        <b/>
        <sz val="11"/>
        <color theme="0"/>
        <rFont val="Arial Narrow"/>
        <family val="2"/>
      </rPr>
      <t>SUBGERENCIA GESTION INMOBILIARIA - DIRECCION DE VIVIENDA</t>
    </r>
    <r>
      <rPr>
        <sz val="11"/>
        <color theme="0"/>
        <rFont val="Arial Narrow"/>
        <family val="2"/>
      </rPr>
      <t xml:space="preserve">: El 26 de noviembre se asistió a la segunda asamblea extraordinaria de copropietarios de bienes privados del conjunto mixto Plaza de la Hoja propiedad horizontal, se cumplió el orden del día. Se identificó la necesidad de adelantar mesas de trabajo para llegar a un acuerdo en lo que respecta a la modificación de la licencia de construcción de tal forma que la conclusion sea incluida en los estudios previos tramitar ante la curaduria dicho tramite. En la asamblea se solicitó a la coopropiedad que asignara una comision de propietarios autorizados para que participen en la  determinación del objeto y alcance de los estudios previos para el trámite de modifación de licencia ante la curaduria. Tal solicitud, fue puesta a conisderacion en la asambre y fue aceptada por la totalidad de los asistentes, igualmente se designaron a los miembros delegados. Se esta a la espera del acta de la reunion para convocar a las reuniones pertinentes para evaluar posibilidadesd de solucion con ellos.   </t>
    </r>
  </si>
  <si>
    <r>
      <rPr>
        <b/>
        <sz val="11"/>
        <color theme="0"/>
        <rFont val="Arial Narrow"/>
        <family val="2"/>
      </rPr>
      <t>SUBGERENCIA DE GESTION INMOBILIARIA - DIRECCION DE VIVIENDA - SUBGERENCIA DESARROLLO DE PROYECTOS</t>
    </r>
    <r>
      <rPr>
        <sz val="11"/>
        <color theme="0"/>
        <rFont val="Arial Narrow"/>
        <family val="2"/>
      </rPr>
      <t xml:space="preserve">: Se recibió una copia (adjunta) del acta de la Asamblea Ordinaria del 26 de noviembre de 2017, la cual fue aprobada y radicada en la Alcaldía Local de Puente Aranda sin la participación de la ERU, a pesar que eramos parte de la comisión revisora del Acta. Se realizó una diligencia de inspección de policía del 25 de enero de 2018 (adjunta), Se entregó el concepto de planeación y se sustento la posición de la ERU frente al tema de los ascensores y la improcedencia de la infracción urbanística.  En lo de los duplicadores y los cupos de parqueo, contrario a lo que nos informaron, la visita técnica de la Alcaldía ya se había realizado el 27 de noviembre de 2017, sin presencia de la ERU, y ratificando la queja de la Contraloría. Por ello se solicito una nueva visita técnica con presencia de personal técnico y jurídico de la ERU. Se solicitó como prueba, y nos concedieron: 1) Se oficie a la SDP para que se aporte al expediente toda las documentación relacionada con la solicitud y la ejecución de la licencia; 2) Una vez se reciba la documentación de la SDP, se vincule al constructor responsable y demás directos responsables de la ejecución del proyecto aprobado en la licencia; 3) Con la documentación de la SDP y la vinculación de los terceros responsables, se fije fecha para una nueva visita técnica de la Alcaldía con la participación de todos los actores procesales. Como se puede ver con estas pruebas concedidas en favor de la Empresa, hemos ganado un tiempo importante para implementar la estrategia presentada en la Asamblea. 
El día 19 de Febrero a las 4pm se da inicio a las mesas de trabajo para lograr la aprobación de la modificación de la licencia. En adjunto Convocatoria.  </t>
    </r>
  </si>
  <si>
    <r>
      <rPr>
        <b/>
        <sz val="11"/>
        <color theme="0"/>
        <rFont val="Arial Narrow"/>
        <family val="2"/>
      </rPr>
      <t>SUBGERENCIA DE DESARROLLO DE PROYECTOS</t>
    </r>
    <r>
      <rPr>
        <sz val="11"/>
        <color theme="0"/>
        <rFont val="Arial Narrow"/>
        <family val="2"/>
      </rPr>
      <t xml:space="preserve">: El sabado 30 de junio de 2018, está programada la Asamblea de la Propiedad Horizontal del Conjunto Mixto Plaza de la Hoja, en la cual se presentará la propuesta para disposición de parqueaderos y adecuación de locales comerciales. </t>
    </r>
    <r>
      <rPr>
        <b/>
        <sz val="11"/>
        <color theme="0"/>
        <rFont val="Arial Narrow"/>
        <family val="2"/>
      </rPr>
      <t>SUBGERENCIA DE GESTION INMOBILIARIA - GERENCIA DE VIVIENDA</t>
    </r>
    <r>
      <rPr>
        <sz val="11"/>
        <color theme="0"/>
        <rFont val="Arial Narrow"/>
        <family val="2"/>
      </rPr>
      <t>. Se han realizado mesas de concertación en las fechas. 19 y 26 de Febrero, 27 de Abril, 16 y 21 de mayo (se adjuntan listas de asistencia).  Para el proximo 30 de Junio se tiene programada asamblea Extraordinaria con el fin de presentar la propuesta de modificación y lograr su aprobación. en anexo imagen que se llevara a consideracion de la Asamblea.</t>
    </r>
  </si>
  <si>
    <r>
      <rPr>
        <b/>
        <sz val="11"/>
        <color theme="0"/>
        <rFont val="Arial Narrow"/>
        <family val="2"/>
      </rPr>
      <t>SUBGERENCIA DE GESTION INMOBILIARIA - DIRECCION DE VIVIENDA</t>
    </r>
    <r>
      <rPr>
        <sz val="11"/>
        <color theme="0"/>
        <rFont val="Arial Narrow"/>
        <family val="2"/>
      </rPr>
      <t xml:space="preserve">. El 30 de Junio se realizó la asamblea se tenía programada para presentar la propuesta de modificación de la licencia de construcción. Se está a la espera del acta de la asamblea para continuar con el proceso. El acta fue solicitada mediante comunicación externa con radicado 20176100036301 del 9 de Julio. - </t>
    </r>
    <r>
      <rPr>
        <b/>
        <sz val="11"/>
        <color theme="0"/>
        <rFont val="Arial Narrow"/>
        <family val="2"/>
      </rPr>
      <t>SUBGERENCIA DE DESARROLLO DE PROYECTOS</t>
    </r>
    <r>
      <rPr>
        <sz val="11"/>
        <color theme="0"/>
        <rFont val="Arial Narrow"/>
        <family val="2"/>
      </rPr>
      <t xml:space="preserve">: El sabado 30 de junio de 2018 se realizó la Asamblea de la Propiedad Horizontal del Conjunto Mixto Plaza de la Hoja, en la cual se presento la propuesta para cambiar el módulo de contribución para que la cuota de adminitración de los locales y la propuesta para disposición de parqueaderos, sin embargo las mismas no fueron aprobadas por la Asamblea. Así las cosas, se procederá a iniciar demanda hacia la copropiedad. </t>
    </r>
  </si>
  <si>
    <r>
      <rPr>
        <b/>
        <sz val="11"/>
        <color theme="0"/>
        <rFont val="Arial Narrow"/>
        <family val="2"/>
      </rPr>
      <t>SUBGERENCIA GESTION INMOBILIARIA - DIRECCION DE VIVIENDA</t>
    </r>
    <r>
      <rPr>
        <sz val="11"/>
        <color theme="0"/>
        <rFont val="Arial Narrow"/>
        <family val="2"/>
      </rPr>
      <t xml:space="preserve">: La modificación de la licencia no es posible hasta tanto no se cuente con la autorización de la Asamblea como máximo Órgano de la Propiedad Horizontal, por tal razón no se ha dado inicio a la solicitud de modificación de licencia de construcción frente a la curaduría urbana. </t>
    </r>
  </si>
  <si>
    <r>
      <rPr>
        <b/>
        <sz val="11"/>
        <color theme="0"/>
        <rFont val="Arial Narrow"/>
        <family val="2"/>
      </rPr>
      <t>SUBGERENCIA DE GESTION INMOBILIARIA - DIRECCION DE VIVIENDA - SUBGERENCIA DE DESARROLLO DE PROYECTOS:</t>
    </r>
    <r>
      <rPr>
        <sz val="11"/>
        <color theme="0"/>
        <rFont val="Arial Narrow"/>
        <family val="2"/>
      </rPr>
      <t xml:space="preserve"> La modificación de la licencia no es posible hasta tanto no se cuente con la autorización de la Asamblea como máximo Órgano de la Propiedad Horizontal, por tal razón no se ha dado inicio a la solicitud de modificación de licencia de construcción frente a la curaduría urbana. </t>
    </r>
  </si>
  <si>
    <r>
      <rPr>
        <b/>
        <sz val="11"/>
        <color theme="0"/>
        <rFont val="Arial Narrow"/>
        <family val="2"/>
      </rPr>
      <t>SUBGERENCIA DE DESARROLLO DE PROYECTOS</t>
    </r>
    <r>
      <rPr>
        <sz val="11"/>
        <color theme="0"/>
        <rFont val="Arial Narrow"/>
        <family val="2"/>
      </rPr>
      <t xml:space="preserve">: La modificación de la licencia no es posible hasta tanto no se cuente con la autorización de la Asamblea como máximo Órgano de la Propiedad Horizontal, por tal razón no se ha dado inicio a la solicitud de modificación de licencia de construcción frente a la curaduría urbana. El día 30 de junio de 2018, está programada la Asamblea de la Propiedad Horizontal del Conjunto Mixto Plaza de la Hoja, en la cual se presentará la propuesta. </t>
    </r>
    <r>
      <rPr>
        <b/>
        <sz val="11"/>
        <color theme="0"/>
        <rFont val="Arial Narrow"/>
        <family val="2"/>
      </rPr>
      <t>SUBGERENCIA DE GESTION INMOBILIARIA - DIRECCION DE VIVIENDA - SUBGERENCIA DE DESARROLLO DE PROYECTOS</t>
    </r>
    <r>
      <rPr>
        <sz val="11"/>
        <color theme="0"/>
        <rFont val="Arial Narrow"/>
        <family val="2"/>
      </rPr>
      <t xml:space="preserve">: La modificación de la licencia no es posible hasta tanto no se cuente con la autorización de la Asamblea como máximo Órgano de la Propiedad Horizontal, por tal razón no se ha dado inicio a la solicitud de modificación de licencia de construcción frente a la curaduría urbana. </t>
    </r>
  </si>
  <si>
    <r>
      <rPr>
        <b/>
        <sz val="11"/>
        <color theme="0"/>
        <rFont val="Arial Narrow"/>
        <family val="2"/>
      </rPr>
      <t>SUBGERENCIA DE GESTION INMOBILIARIA - DIRECCION DE VIVIENDA - SUBGERENCIA DE DESARROLLO DE PROYECTOS:</t>
    </r>
    <r>
      <rPr>
        <sz val="11"/>
        <color theme="0"/>
        <rFont val="Arial Narrow"/>
        <family val="2"/>
      </rPr>
      <t xml:space="preserve"> La modificación de la licencia no es posible hasta tanto no se cuente con la autorización de la Asamblea como máximo Órgano de la Propiedad Horizontal, por tal razón no se ha dado inicio a la solicitud de modificación de licencia de construcción frente a la curaduría urbana. - </t>
    </r>
    <r>
      <rPr>
        <b/>
        <sz val="11"/>
        <color theme="0"/>
        <rFont val="Arial Narrow"/>
        <family val="2"/>
      </rPr>
      <t>SUBGERENCIA DE DESARROLLO DE PROYECTOS:</t>
    </r>
    <r>
      <rPr>
        <sz val="11"/>
        <color theme="0"/>
        <rFont val="Arial Narrow"/>
        <family val="2"/>
      </rPr>
      <t xml:space="preserve"> La modificación de la licencia no es posible hasta tanto no se cuente con la autorización de la Asamblea como máximo Órgano de la Propiedad Horizontal, por tal razón no se ha dado inicio a la solicitud de modificación de licencia de construcción frente a la curaduría urbana.  El sabado 30 de junio de 2018 se realizó la Asamblea de la Propiedad Horizontal del Conjunto Mixto Plaza de la Hoja, en la cual se presento la propuesta para cambiar el módulo de contribución para que la cuota de adminitración de los locales y la propuesta para disposición de parqueaderos, son embargo las mismas no fueron aprobadas por la Asamblea. Así las cosas, se procederá a iniciar demanda hacia la copropiedad. </t>
    </r>
  </si>
  <si>
    <r>
      <rPr>
        <b/>
        <sz val="11"/>
        <color theme="0"/>
        <rFont val="Arial Narrow"/>
        <family val="2"/>
      </rPr>
      <t>SUBGERENCIA GESTION INMOBILIARIA - DIRECCION VIVIENDA</t>
    </r>
    <r>
      <rPr>
        <sz val="11"/>
        <color theme="0"/>
        <rFont val="Arial Narrow"/>
        <family val="2"/>
      </rPr>
      <t>: No es posible dar inicio a las obras requeridas para dar cumplimiento a este punto hasta cuando no se haya obtenido la licencia de construcción relacionada.</t>
    </r>
  </si>
  <si>
    <r>
      <rPr>
        <b/>
        <sz val="11"/>
        <color theme="0"/>
        <rFont val="Arial Narrow"/>
        <family val="2"/>
      </rPr>
      <t>SUBGERENCIA DE GESTION INMOBILIARIA - DIRECCION DE VIVIENDA - SUBGERENCIA DE DESARROLLO DE PROYECTOS</t>
    </r>
    <r>
      <rPr>
        <sz val="11"/>
        <color theme="0"/>
        <rFont val="Arial Narrow"/>
        <family val="2"/>
      </rPr>
      <t>: No es posible dar inicio a las obras requeridas para dar cumplimiento a este punto hasta cuando no se haya obtenido la licencia de construcción relacionada.</t>
    </r>
  </si>
  <si>
    <r>
      <rPr>
        <b/>
        <sz val="11"/>
        <color theme="0"/>
        <rFont val="Arial Narrow"/>
        <family val="2"/>
      </rPr>
      <t>SUBGERENCIA DE DESARROLLO DE PROYECTOS</t>
    </r>
    <r>
      <rPr>
        <sz val="11"/>
        <color theme="0"/>
        <rFont val="Arial Narrow"/>
        <family val="2"/>
      </rPr>
      <t xml:space="preserve">: No es posible dar inicio a las obras requeridas para dar cumplimiento a este punto hasta cuando no se haya obtenido la licencia de construcción relacionada. </t>
    </r>
    <r>
      <rPr>
        <b/>
        <sz val="11"/>
        <color theme="0"/>
        <rFont val="Arial Narrow"/>
        <family val="2"/>
      </rPr>
      <t>SUBGERENCIA DE GESTION INMOBILIARIA - DIRECCION DE VIVIENDA - SUBGERENCIA DE DESARROLLO DE PROYECTOS</t>
    </r>
    <r>
      <rPr>
        <sz val="11"/>
        <color theme="0"/>
        <rFont val="Arial Narrow"/>
        <family val="2"/>
      </rPr>
      <t>: No es posible dar inicio a las obras requeridas para dar cumplimiento a este punto hasta cuando no se haya obtenido la licencia de construcción relacionada.</t>
    </r>
  </si>
  <si>
    <r>
      <rPr>
        <b/>
        <sz val="11"/>
        <color theme="0"/>
        <rFont val="Arial Narrow"/>
        <family val="2"/>
      </rPr>
      <t>SUBGERENCIA DE GESTION INMOBILIARIA - DIRECCION DE VIVIENDA - SUBGERENCIA DE DESARROLLO DE PROYECTOS</t>
    </r>
    <r>
      <rPr>
        <sz val="11"/>
        <color theme="0"/>
        <rFont val="Arial Narrow"/>
        <family val="2"/>
      </rPr>
      <t xml:space="preserve">: No es posible dar inicio a las obras requeridas para dar cumplimiento a este punto hasta cuando no se haya obtenido la licencia de construcción relacionada.- </t>
    </r>
    <r>
      <rPr>
        <b/>
        <sz val="11"/>
        <color theme="0"/>
        <rFont val="Arial Narrow"/>
        <family val="2"/>
      </rPr>
      <t>SUBGERENCIA DE DESARROLLO DE PROYECTOS:</t>
    </r>
    <r>
      <rPr>
        <sz val="11"/>
        <color theme="0"/>
        <rFont val="Arial Narrow"/>
        <family val="2"/>
      </rPr>
      <t xml:space="preserve"> No es posible dar inicio a las obras requeridas para dar cumplimiento a este punto hasta cuando no se haya obtenido la licencia de construcción relacionada. </t>
    </r>
  </si>
  <si>
    <r>
      <rPr>
        <b/>
        <u/>
        <sz val="11"/>
        <color theme="0"/>
        <rFont val="Arial Narrow"/>
        <family val="2"/>
      </rPr>
      <t>SUBGERENCIA INMOBILIARIA</t>
    </r>
    <r>
      <rPr>
        <sz val="11"/>
        <color theme="0"/>
        <rFont val="Arial Narrow"/>
        <family val="2"/>
      </rPr>
      <t>: Se remite copia de comunicación interna por medio de la cual se reporta la actualizacion de la metodologia de asignacion de costos y gastos de los proyectos de la empresa vigencia 2017, asi mismo se remite copia del radicado 201760000011213, por medio del cual se da alcance al radicado 20176000006973 de remision de la metodologia citada, “Durante el primer semestre se realizaron diferentes reuniones y ajustes a la metodología de asignación de costos, se remiten memorando 6973 y 11213 como evidencia de las mismas”</t>
    </r>
  </si>
  <si>
    <r>
      <rPr>
        <b/>
        <sz val="11"/>
        <color theme="0"/>
        <rFont val="Arial Narrow"/>
        <family val="2"/>
      </rPr>
      <t>SUBGERENCIA GESTION INMOBILIARIA</t>
    </r>
    <r>
      <rPr>
        <sz val="11"/>
        <color theme="0"/>
        <rFont val="Arial Narrow"/>
        <family val="2"/>
      </rPr>
      <t xml:space="preserve">: Se remite copia de comunicación interna por medio de la cual se reporta la actualización de la metodologia de asignación de costos y gastos de los proyectos de la empresa, versión Nov 2017, Radicado 256253 del 1ro de Diciembre de 2017. </t>
    </r>
  </si>
  <si>
    <r>
      <rPr>
        <b/>
        <sz val="11"/>
        <color theme="0"/>
        <rFont val="Arial Narrow"/>
        <family val="2"/>
      </rPr>
      <t>SUBGERENCIA GESTION INMOBILIARIA</t>
    </r>
    <r>
      <rPr>
        <sz val="11"/>
        <color theme="0"/>
        <rFont val="Arial Narrow"/>
        <family val="2"/>
      </rPr>
      <t>: No presenta avance este mes - Actividad de acuerdo a necesidad.</t>
    </r>
  </si>
  <si>
    <r>
      <t xml:space="preserve">Mediante correo electronico se remiten los formatos de conciliacion de Fiducias de los meses de Julio y Agosto, los cuales registran las siguientes cfras consolidadas: </t>
    </r>
    <r>
      <rPr>
        <b/>
        <u/>
        <sz val="11"/>
        <color theme="0"/>
        <rFont val="Arial Narrow"/>
        <family val="2"/>
      </rPr>
      <t>JULIO 2017:</t>
    </r>
    <r>
      <rPr>
        <sz val="11"/>
        <color theme="0"/>
        <rFont val="Arial Narrow"/>
        <family val="2"/>
      </rPr>
      <t xml:space="preserve"> SALDO DERECHO FIDUCIARIO(SGI JULIO 2017) $ 287.443.382.651,68 - SALDO EN LIBROS CONTABILIDAD ERU (JULIO 2017) $ 181.624.302.654,80 - SALDO A CONCILIAR $ 105.819.079.996,88 - </t>
    </r>
    <r>
      <rPr>
        <b/>
        <sz val="11"/>
        <color theme="0"/>
        <rFont val="Arial Narrow"/>
        <family val="2"/>
      </rPr>
      <t xml:space="preserve">DIFERENCIA SUMATORIA CONTRA SALDO A CONCILIAR $ 0; </t>
    </r>
    <r>
      <rPr>
        <b/>
        <u/>
        <sz val="11"/>
        <color theme="0"/>
        <rFont val="Arial Narrow"/>
        <family val="2"/>
      </rPr>
      <t>AGOSTO 2017</t>
    </r>
    <r>
      <rPr>
        <b/>
        <sz val="11"/>
        <color theme="0"/>
        <rFont val="Arial Narrow"/>
        <family val="2"/>
      </rPr>
      <t xml:space="preserve">: </t>
    </r>
    <r>
      <rPr>
        <sz val="11"/>
        <color theme="0"/>
        <rFont val="Arial Narrow"/>
        <family val="2"/>
      </rPr>
      <t>SALDO DERECHO FIDUCIARIO (SGI AGOSTO 2017) $ 115.917.202.449,44 - SALDO EN LIBROS CONTABILIDAD ERU (AGOSTO 2017) $ 107.238.857.052,97 - PARTIDAS CONCILIATORIAS $ 8.678.345.396,47</t>
    </r>
    <r>
      <rPr>
        <b/>
        <sz val="11"/>
        <color theme="0"/>
        <rFont val="Arial Narrow"/>
        <family val="2"/>
      </rPr>
      <t xml:space="preserve"> - DIFERENCIA SUMATORIA CONTRA SALDO A CONCILIAR $ 0 - Seguimiento Agosto 31 en proceso (Daysi Arevalo) - Seguimiento Agosto 31: Se adjuntan las conciliaciones realizadas con la Subgerencia de Gestión Inmobiliaria para el mes de agosto de 2017. Avance de Cumplimiento: 8,33% (YENNY CARRILLO)</t>
    </r>
  </si>
  <si>
    <r>
      <t xml:space="preserve">Mediante correo electronico se remiten los formatos de conciliacion de Fiducias del mes de Septiembre, el cual registra las siguientes cfras consolidadas: </t>
    </r>
    <r>
      <rPr>
        <b/>
        <u/>
        <sz val="11"/>
        <color theme="0"/>
        <rFont val="Arial Narrow"/>
        <family val="2"/>
      </rPr>
      <t>SEPTIEMBRE 2017:</t>
    </r>
    <r>
      <rPr>
        <sz val="11"/>
        <color theme="0"/>
        <rFont val="Arial Narrow"/>
        <family val="2"/>
      </rPr>
      <t xml:space="preserve"> SALDO DERECHO FIDUCIARIO(SGI SEPTIEMBRE 2017) $ 116.957.102.409,31 - SALDO EN LIBROS CONTABILIDAD ERU (SEPTIEMBRE 2017) $ 108.278.757.012,84 - SALDO A CONCILIAR $ 8.678.345.396,47 - las conclusiones de dicha conciliacion son: a)  La diferencia contable por valor de $ 231.509.242, corresponde a la valorizacion de un bien inmueble (edificio) derivado de la cesion de la posicion contractual del PA FC - derivado CARRERA DECIMA al PA MAtriz. b) la diferencia contable por valor de $ 2.899.111.074, corresponde a un bien ifscal transferido por el IDIPRON a la empresa y pertenece al proyecto Usme - Idipron, el cual fue tansferido al patrimonio autonomo 1926030705 - PA sibordinado IDIPRON 82066 mediante escritura publica 3781 del 14/11/2013 c) La diferencia contable por valor de $ 5.066.765.000, corresponde a un bien fiscal transferido por el DADEP a la empresa.  d) La diferencia contable por valor de $ 479.396.400 corresponde a un bien fiscal transferido por el IDU a la empresa.  </t>
    </r>
    <r>
      <rPr>
        <b/>
        <sz val="11"/>
        <color theme="0"/>
        <rFont val="Arial Narrow"/>
        <family val="2"/>
      </rPr>
      <t>Seguimiento Septiembre 30</t>
    </r>
  </si>
  <si>
    <r>
      <rPr>
        <b/>
        <u/>
        <sz val="11"/>
        <color theme="0"/>
        <rFont val="Arial Narrow"/>
        <family val="2"/>
      </rPr>
      <t>SUBGERENCIA INMOBILIARIA</t>
    </r>
    <r>
      <rPr>
        <sz val="11"/>
        <color theme="0"/>
        <rFont val="Arial Narrow"/>
        <family val="2"/>
      </rPr>
      <t>: Se remite copia de los formatos de conciliacion fiduciaria de mayo - junio y julio 2017</t>
    </r>
  </si>
  <si>
    <r>
      <rPr>
        <b/>
        <u/>
        <sz val="11"/>
        <color theme="0"/>
        <rFont val="Arial Narrow"/>
        <family val="2"/>
      </rPr>
      <t>SUBGERENCIA CORPORATIVA</t>
    </r>
    <r>
      <rPr>
        <sz val="11"/>
        <color theme="0"/>
        <rFont val="Arial Narrow"/>
        <family val="2"/>
      </rPr>
      <t>: Seguimiento noviembre 30 de 2017, Se adjuntan la conciliación de los Patrimonios Autonomos con corte a septiembre -17 y octubre 31 de 2017, realizada conjuntamente con la Subgerencia de Gestión Inmobiliaria. La conciliación de noviembre se encuentra en proceso. Avance de Cumplimiento: (3 de 12 conciliaciones ) 25 % - Responsable: YENNY CARRILLO</t>
    </r>
  </si>
  <si>
    <r>
      <rPr>
        <b/>
        <sz val="11"/>
        <color theme="0"/>
        <rFont val="Arial Narrow"/>
        <family val="2"/>
      </rPr>
      <t>SUBGERENCIA GESTION INMOBILIARIA</t>
    </r>
    <r>
      <rPr>
        <sz val="11"/>
        <color theme="0"/>
        <rFont val="Arial Narrow"/>
        <family val="2"/>
      </rPr>
      <t xml:space="preserve">: Se remite copia de la de conciliación fiduciaria de noviembre 2017
</t>
    </r>
  </si>
  <si>
    <r>
      <rPr>
        <b/>
        <sz val="11"/>
        <color theme="0"/>
        <rFont val="Arial Narrow"/>
        <family val="2"/>
      </rPr>
      <t>SUBGERENCIA GESTION INMOBILIARIA</t>
    </r>
    <r>
      <rPr>
        <sz val="11"/>
        <color theme="0"/>
        <rFont val="Arial Narrow"/>
        <family val="2"/>
      </rPr>
      <t xml:space="preserve">: Se remite copia de la de conciliación fiduciaria de Dicfiembre 2017 </t>
    </r>
    <r>
      <rPr>
        <b/>
        <sz val="11"/>
        <color theme="0"/>
        <rFont val="Arial Narrow"/>
        <family val="2"/>
      </rPr>
      <t>SUBGERENCIA DE GESTION CORPORATIVA</t>
    </r>
    <r>
      <rPr>
        <sz val="11"/>
        <color theme="0"/>
        <rFont val="Arial Narrow"/>
        <family val="2"/>
      </rPr>
      <t xml:space="preserve">: Seguimiento Diciembre 31 de 2017.Se adjuntan la conciliación de los Patrimonios Autonomos con corte a noviembre -17 . La conciliación del mes de diciembre se encuentra en proceso toda vez que se esta realizando el cierre contable de la vigencia.Avance de Cumplimiento 33% (4 de 12 conciliaciones ) 
</t>
    </r>
  </si>
  <si>
    <r>
      <rPr>
        <b/>
        <sz val="11"/>
        <color theme="0"/>
        <rFont val="Arial Narrow"/>
        <family val="2"/>
      </rPr>
      <t>SUBGERENCIA DE GESTION CORPORATIVA</t>
    </r>
    <r>
      <rPr>
        <sz val="11"/>
        <color theme="0"/>
        <rFont val="Arial Narrow"/>
        <family val="2"/>
      </rPr>
      <t xml:space="preserve">: Se adjunta la conciliación de los Patrimonios Autónomos con corte a diciembre -17 . La conciliación del mes de enero-18 se encuentra en proceso toda vez que se esta realizando el cierre contable de la vigencia 2017. Avance de Cumplimiento  42% (5 de 12 conciliaciones ) </t>
    </r>
  </si>
  <si>
    <r>
      <rPr>
        <b/>
        <sz val="11"/>
        <color theme="0"/>
        <rFont val="Arial Narrow"/>
        <family val="2"/>
      </rPr>
      <t>SUBGERENCIA DE GESTION CORPORATIVA</t>
    </r>
    <r>
      <rPr>
        <sz val="11"/>
        <color theme="0"/>
        <rFont val="Arial Narrow"/>
        <family val="2"/>
      </rPr>
      <t xml:space="preserve">: Seguimiento Marzo  31 de 2017, Se adjuntan la conciliación de los Patrimonios Autonomos con corte a enero y febrero de 2018 (Conciliación Agosto 2017, Conciliación Septiembre 2017, Conciliación Octubre 2017, Conciliación Noviembre 2017, Conciliación Diciembre 17, Conciliación Enero 2018, Conciliación Febrero 2018 - (Avance de Cumplimiento 58% (7 de 12 conciliaciones ) 
</t>
    </r>
  </si>
  <si>
    <r>
      <rPr>
        <b/>
        <sz val="11"/>
        <color theme="0"/>
        <rFont val="Arial Narrow"/>
        <family val="2"/>
      </rPr>
      <t>SUBGERENCIA DE GESTION CORPORATIVA</t>
    </r>
    <r>
      <rPr>
        <sz val="11"/>
        <color theme="0"/>
        <rFont val="Arial Narrow"/>
        <family val="2"/>
      </rPr>
      <t xml:space="preserve">: Seguimiento Mayo 31 de 2018, Se adjuntan la conciliación de los Patrimonios Autónomos con corte a marzo y abril de 2018 (Conciliación Agosto 2017, Conciliación Septiembre 2017, Conciliación Octubre 2017, Conciliación Noviembre 2017, Conciliación Diciembre 17, Conciliación Enero 2018, Conciliación Febrero 2018 - Conciliación marzo 2018, Conciliación abril 2018 (Avance de Cumplimiento 83% (10 de 12 conciliaciones)  </t>
    </r>
    <r>
      <rPr>
        <b/>
        <sz val="11"/>
        <color theme="0"/>
        <rFont val="Arial Narrow"/>
        <family val="2"/>
      </rPr>
      <t>SUBGERENCIA GESTION INMOBILIARIA</t>
    </r>
    <r>
      <rPr>
        <sz val="11"/>
        <color theme="0"/>
        <rFont val="Arial Narrow"/>
        <family val="2"/>
      </rPr>
      <t xml:space="preserve">: Se remite copia de la de conciliación fiduciaria de abril y mayo de 2018.  Con esta se completan 10 de 12 conciliaciones realizadas.
</t>
    </r>
  </si>
  <si>
    <r>
      <rPr>
        <b/>
        <sz val="11"/>
        <color theme="0"/>
        <rFont val="Arial Narrow"/>
        <family val="2"/>
      </rPr>
      <t>SUBGERENCIA GESTION INMOBILIARIA</t>
    </r>
    <r>
      <rPr>
        <sz val="11"/>
        <color theme="0"/>
        <rFont val="Arial Narrow"/>
        <family val="2"/>
      </rPr>
      <t>: Se remite copia de la de conciliación fiduciaria de Junio de 2018.  Con esta se completan 11 de 12 conciliaciones realizadas.</t>
    </r>
    <r>
      <rPr>
        <b/>
        <sz val="11"/>
        <color theme="0"/>
        <rFont val="Arial Narrow"/>
        <family val="2"/>
      </rPr>
      <t>SUBGERENCIA DE GESTION CORPORATIV</t>
    </r>
    <r>
      <rPr>
        <sz val="11"/>
        <color theme="0"/>
        <rFont val="Arial Narrow"/>
        <family val="2"/>
      </rPr>
      <t xml:space="preserve">A: Se adjuntan la conciliación de los Patrimonios Autónomos con corte a mayol de 2018 (Conciliación Agosto 2017, Conciliación Septiembre 2017, Conciliación Octubre 2017, Conciliación Noviembre 2017, Conciliación Diciembre 17, Conciliación Enero 2018, Conciliación Febrero 2018 - Conciliación marzo 2018, Conciliación abril 2018 (Avance de Cumplimiento 92% (11 de 12 conciliaciones) </t>
    </r>
  </si>
  <si>
    <t>3.3.3.1</t>
  </si>
  <si>
    <t>No se cargaron gastos de inversión a meta teniendo en cuenta que el 19 de julio se publicaron los pretérminos de referencia para selección de oferta para realizar venta del 100% de los derechos fiduciarios de San Victorino y 1 de septiembre se debió suspender el proceso  dada la tutela No 2017-1106 interpuesta por Jaime Guillermo Useche y Helkin Ribon Torres en calidad de firmantes del Pacto Santa Fe. No se apropiaron recursos para este meta al existir incertidumbre de esta situación.</t>
  </si>
  <si>
    <t xml:space="preserve">Relacionar en el campo "META" del Plan de Contratación los códigos de la(s) "Meta(s) proyecto(s) de inversión asociada(s) a Metas de producto Plan de Desarrollo" las cuales Deben estar hipervinculadas con el presupuesto asignado por meta, para garantizar  la coherencia de lo programado en el Plan de Contratación y lo reportado en SEGPLAN. </t>
  </si>
  <si>
    <t>Presupuesto por Meta(s) proyecto(s) de inversión asociada(s) a Metas de producto Plan de Desarrollo</t>
  </si>
  <si>
    <t xml:space="preserve">Número de Meta(s) proyecto(s) de inversión asociada(s) a Metas de producto Plan de Desarrollo relacionadas en el campo "META" / Número total de líneas del Plan de Contratación  </t>
  </si>
  <si>
    <t>Subgerencia de Planeación y Administración de Proyectos.</t>
  </si>
  <si>
    <t>Debilidad en los controles establecidos para garantizar la coherencia de lo programado en el Plan de Contratación frente a lo programado y reportado en SEGPLAN.</t>
  </si>
  <si>
    <t>Ficha ajustada</t>
  </si>
  <si>
    <t>Ficha ajustada / Ficha establecida para registrar los proyectos de inversión</t>
  </si>
  <si>
    <t>Crear en la ficha técnica de los proyectos de inversión un campo específico en el cual se registren este tipo de situaciones atípicas generadas por factores externos que afectan la ejecución presupuestal y física de los proyectos.</t>
  </si>
  <si>
    <t>PENDIENTE DE SEGUIMIENTO</t>
  </si>
  <si>
    <t xml:space="preserve">3.3.3.1. Hallazgo administrativo por inconsistencias presentadas en la información suministrada que dan cuenta de los recursos utilizados para la ejecución del proyecto 84 Gestión de suelo y desarrollo de proyectos, en la meta relacionada con la comercialización de áreas de suelo útil de propiedad de la ERU  </t>
  </si>
  <si>
    <t xml:space="preserve"> </t>
  </si>
  <si>
    <r>
      <rPr>
        <b/>
        <sz val="11"/>
        <color theme="0"/>
        <rFont val="Arial Narrow"/>
        <family val="2"/>
      </rPr>
      <t xml:space="preserve">SUBGERENCIA DE GESTION INMOBILIARIA - DIRECCION COMERCIAL: </t>
    </r>
    <r>
      <rPr>
        <sz val="11"/>
        <color theme="0"/>
        <rFont val="Arial Narrow"/>
        <family val="2"/>
      </rPr>
      <t>Se suscribió a través del patrimonio autonomo FC -Carrera Décima, el contrato N° CM - 035 - 2017 cuyo objeto es :"establecer  los lineamientos generales para la enajenación de inmuebles en cabeza del Patrimonio Autónomo FC - Derivado Carrera Décima, cuya vocera es Fiduciaria Colpatria S.A. los cuales se relacionarán en Actas de inclusión que suscribirán las partes durante la vigencia del presente contrato" con el fin de surtir el debido proceso para la comercialización de dicho bien. Posterior a la suscripción del contrato con CISA se han sostenido mesas de trabajo para análisis de la información y suministro de información jurídica y técnica, relacionada con la titularidad del inmueble, el reglamento de propiedad horizontal, la exención del pago de impuestos prediales para las vigencias 2017 y 2018, la reclamación realizada ante Catastro Distrital en el 2016 para ajustar el valor del avalúo catastral de acuerdo a las condiciones físicas del inmueble. Se espera contar con la propuesta de valor económico de compra por parte de CISA en el mes de marzo de 2018, una vez se surtan por parte de ellos los análisis técnicos y jurídicos correspondientes. De otra parte, como propietarios del inmueble se realizó estudio de mercado para determinar los costos de las labores de mantenimiento preventivo y correctivo a ser realizadas en el edificio, para frenar su deterioro. Dicho proceso de selección iniciará en marzo de 2018. Se aportan como evidencia informes remitidos donde se evidencian las gestiones de comercialización.</t>
    </r>
  </si>
  <si>
    <r>
      <rPr>
        <b/>
        <sz val="11"/>
        <color theme="0"/>
        <rFont val="Arial Narrow"/>
        <family val="2"/>
      </rPr>
      <t>DIRECCION COMERCIAL</t>
    </r>
    <r>
      <rPr>
        <sz val="11"/>
        <color theme="0"/>
        <rFont val="Arial Narrow"/>
        <family val="2"/>
      </rPr>
      <t xml:space="preserve">: De acuerdo al plan de comercialización que se está llevando a cabo por la Dirección Comercial de la Empresa para el Edificio Carrera Decima se está realizando el seguimiento al potencial cliente Cisa con el cual se han articulado varias reuniones en la Dirección y en las instalaciones del edificio en pro de viabilizar el cierre del negocio de venta del inmueble, actualmente se está haciendo el acompañamiento del cliente en cuanto a la resolución de dudas e inquietudes naturales en un negocio de esta envergadura. Adicional al proceso de acompañamiento del cliente la Dirección Comercial adelanta un proceso licitatorio para la adjudicación del contrato  con un monto de $ 200.000.000 (doscientos millones) para realizar las obras de mantenimiento del edificio; impermeabilización de filtraciones, arreglo a los daños ocasionados por estas filtraciones en los locales localizados en el primer piso del edificio y que no pertenecen al inmueble, aseo general y retiro de escombros derivados del inicio de obras de adecuación del edificio las cuales quedaron inconclusas en cuanto se tomó la determinación de desistir con el avance del proyecto. A su vez ya se adjudicó y se llevó a cabo con el contratista German Bazzani el contrato 180 de 2018  para la valoración y diagnóstico de la infraestructura, así como el presupuesto de factibilidad que permita la habilitación y adecuación del edificio con destinación a oficinas arrojando como resultado un monto de $ 8.910.365.432, para la puesta a punto del este. Justificando la negociación con Cisa por la inversión tan alta que se debe realizar para dicha actividad. También se realizaron otras actividades tendientes a cerrar el negocio con Cisa como son: El día 22 de junio de 2018 se realizó envió el presupuesto para el reforzamiento estructural  de acuerdo a la solicitud realizada por Cisa. El día 25 de junio de 2018 se realizó envió de información de acuerdo a la solicitud realizada por Cisa en la cual se relaciona: - Folios de Matricula Inmobiliaria con una fecha de expedición no superior a 30 días, - Certificación de uso de suelo emitido por DADEP, - Certificación catastral o Impuesto predial 2018, El día 26 de junio se envió a Cisa el avaluó comercial realizado por ARPRA en junio de 2017. El día 11 de julio de 2018 realizó visita al edificio por parte de los evaluadores designados por Cisa para realizar el avaluó actualizado del edificio en compañía de la arquitecta Loni Anderson de la Dirección Comercial de la ERU.
</t>
    </r>
  </si>
  <si>
    <r>
      <rPr>
        <b/>
        <sz val="11"/>
        <color theme="0"/>
        <rFont val="Arial Narrow"/>
        <family val="2"/>
      </rPr>
      <t>SUBGERENCIA DE GESTION INMOBILIARIA - DIRECCION COMERCIAL</t>
    </r>
    <r>
      <rPr>
        <sz val="11"/>
        <color theme="0"/>
        <rFont val="Arial Narrow"/>
        <family val="2"/>
      </rPr>
      <t>: Se remite el dia 18 de diciembre, mediante radicado 20176100026803, copia del informe de supervision correspondiente al mes de noviembre, dicho informe registra las siguientes conclusiones:</t>
    </r>
    <r>
      <rPr>
        <i/>
        <sz val="11"/>
        <color theme="0"/>
        <rFont val="Arial Narrow"/>
        <family val="2"/>
      </rPr>
      <t xml:space="preserve"> "…1) El aumento del valor del canon en la temporada decembrina es en algunos casos del doble, pero en promedio se incrementa en un 17 % por cuanto los canones no se realizan solo para el mes de diciembre sino tambien incluyen los meses de enero y febrero, para equilibrar las cargas de operacion de los meses menos atractivos,desde el punto de vista comercial. El valor del pago se hace por anticipado de los 3 meses, por el derecho al espacio del mejor mes que es diciembre. 2) El valor promedio por puesto en bodegas y centros comerciales donde se realizan actividades de economia popular tipo madrugon, para el mes de diciembre es de $ 613.704 3) En el entorno del proyecto San Victorino Capital se encuentran ya consolidado, con 9 tipo de madrugones los cuales preestan este servicio al sector y a la ciudad, sitios comerciales que son referentes por su posicionamiento y trayectoria en este tipo de actividades de economia popular 4) En el centro comercial Gran San se evidencia un valor similar a algunos centros comerciales del sector, sin ser muy elevados sus precios 5) El estudio de mercado se realizo en el entorno inmediato del proyecto San Victorino Capital, los cuales sirve como referentes, sin embargo se debe tener en cuenta que estos centros comerciales se encuentran ya posicionados comercialmente y estan completamente bajo techo..." -  </t>
    </r>
    <r>
      <rPr>
        <sz val="11"/>
        <color theme="0"/>
        <rFont val="Arial Narrow"/>
        <family val="2"/>
      </rPr>
      <t>La meta presenta un cumplimiento mensual del 100% acumulada del 25% debido a que se han entregado 3 de los 12 informes mensuales de acuerdo a los periodos causados desde que se fijo la acción. Se remite como evidencia el 3er informe remitido a la subgerencia Juridica con Radicado 26803 del 15 de Diciembre de 2017</t>
    </r>
  </si>
  <si>
    <r>
      <rPr>
        <b/>
        <sz val="11"/>
        <color theme="0"/>
        <rFont val="Arial Narrow"/>
        <family val="2"/>
      </rPr>
      <t>SUBGERENCIA DE GESTION INMOBILIARIA - DIRECCION COMERCIAL</t>
    </r>
    <r>
      <rPr>
        <sz val="11"/>
        <color theme="0"/>
        <rFont val="Arial Narrow"/>
        <family val="2"/>
      </rPr>
      <t>: a) Se remitió el dia 18 de diciembre, mediante radicado 20176100026803, copia del informe de supervision correspondiente al mes de Diciembre de 2017, el cual registra lo siguiente</t>
    </r>
    <r>
      <rPr>
        <i/>
        <sz val="11"/>
        <color theme="0"/>
        <rFont val="Arial Narrow"/>
        <family val="2"/>
      </rPr>
      <t xml:space="preserve"> "...CUADRO DE INGRESOS CON CORTE A DICIEMBRE DE 2017: El resumen de ingresos mensuales permite conciliar el valor reportado por Century 21 en su informe de relacion de pagos de diciembre de 2017 por un valor de $ 311.952.062 y lo reportado por Alianza Fiduciaria, de otra parte se puede establecer que a 31 de diciembre de 2017 la Empresa recibiio por parte del proyecto un total de ingresos es de $ 1.722.594.154..."</t>
    </r>
    <r>
      <rPr>
        <sz val="11"/>
        <color theme="0"/>
        <rFont val="Arial Narrow"/>
        <family val="2"/>
      </rPr>
      <t xml:space="preserve"> b) Se remitió el dia 8 de Febrero, mediante radicado 20186100003483, copia del informe de supervision correspondiente al mes de Enero 2018, el cual registra lo siguiente "...En el mes de enero el operador inmobiliario mediante radicados No 20174200101342 y 20184200000942, en los cuales solicita la aprobacion por parte de la junta del fideicomiso los siguientes temas: 1) Se estudie la posibilidad de realizar una prorroga de tres (3) meses al contrato 03 de 2016, 2) Se autorice la firma de un nuevo contrato con el IPES el cual sera firmado por tres meses, o hasta la terminacion del contrato, lo anterior con el fin de ubicar 250 expositores del IPES en las zonas comunes del centro comercial 3) Se autorice prorrogar los contratos de los locales concesionados que se vencen por un termino en meses que supere la fecha de terminacion del contrato No 03 de 2016. 
</t>
    </r>
  </si>
  <si>
    <r>
      <rPr>
        <b/>
        <sz val="11"/>
        <color theme="0"/>
        <rFont val="Arial Narrow"/>
        <family val="2"/>
      </rPr>
      <t>DIRECCION COMERCIAL</t>
    </r>
    <r>
      <rPr>
        <sz val="11"/>
        <color theme="0"/>
        <rFont val="Arial Narrow"/>
        <family val="2"/>
      </rPr>
      <t>: Seguimiento de las actividades realizadas con corte al  mes de Junio de 2018 por el Operador Inmobiliario UT Century 21 Tercer Milenio. 1. El operador Inmobiliario UT Century 21 Tercer Milenio cumplió con la explotación económica en las plazoletas 3 y 5  los días miércoles y sábados del mes en los cuales se realizaron los madrugones y ferias mayoristas, actividad que contó con el seguimiento de la  Supervisión del contrato y se evidenció a través de visitas con registro fotográfico, que se dio cumplimiento con lo establecido en el número máximo de puestos por plazoleta (60) y que se respetó el horario de la actividad de 3:00 Am a 12:00 M  y se realizó el desmonte de las estructuras metálicas tipo catre y módulo de exhibición en todas las zonas comunes plazoleta central, plazoletas 3 y 5 y corredor principal se respetaron las distancias para garantizar las circulaciones en dichos eventos. (Se anexan  bitácoras de seguimiento). Es de anotar que en este mes al igual que en el mes anterior NO se realizó la   explotación económica de la Plazoleta No. 1  lo cual fue evidenciado por parte de  la Supervisión del contrato. 2. De conformidad con lo establecido en los términos de referencia del proceso del Operador Inmobiliario, el operador Unión Temporal Century 21 Tercer Milenio, se encargó de recaudar la totalidad de los ingresos, por concepto de canon de arrendamiento o concesión y las cuotas de administración. Del valor mensual recaudado correspondiente al alquiler de los contenedores (área privada del proyecto), realizaron los descuentos de Ley y los estipulados en el proceso de selección y giraron al Encargo Fiduciario el valor neto que le corresponde a la ERU. Es importante señalar, que dentro de la masa de canon mensuales no sólo se contempla el de los locales tipo contenedor, sino también los del uso de las zonas comunes plazoletas 3 y 5, que se destinan para actividades tipo Madrugón y Feria Mayoristas, los días miércoles y sábados de cada mes. 3. En lo que respecta a los ingresos mensuales por el arrendamiento de los locales comerciales administrados por la firma operadora Century 21, del mes de junio de 2018, se reportan $157.387.007 en la tabla del flujo de caja presentada en el comité fiduciario número 113, no obstante, el Fideicomiso Alianza S.A. presenta por otro lado una cifra de $152.624.142 registrada en la cuenta 741370501 de los estados financieros. Ante la diferencia de valores reportados, el Subgerente de Gestión Inmobiliaria remitió correo electrónico del 23 de junio de 2018 a la firma Alianza solicitando aclaración sobre la diferencia de las cifras presentadas. Ante la solicitud realizada, la firma alianza, a través de correo electrónico de la misma fecha, aclara que el valor de los $157.387.007 está compuesto por; $108.816.897 discriminado como “Recaudo parcial operación mes de junio 2018” y $48.570.110 discriminado como “Recaudo pendiente del mes de mayo de 201”. La cifra de $152.624.142 se describe como “Extracto operador Century 21 - Ingreso por canon de arrendamiento” y no amplía la explicación de cómo está compuesta y en que radica la diferencia de valor con la cifra reportada por Alianza como “Total recaudo mes de Junio de 2018”. En tal efecto, el Subgerente eleva nuevamente consulta por esta última cifra el mismo día 23 de junio de 2018 para que el operador brinde la consecuente claridad de las cifras reportadas." 4. Adicionalmente el Operador Inmobiliario dando cumplimiento a la obligación  10.2.2. “Realizar la respectiva promoción, publicidad y mercadeo de los espacios comerciales del Complejo comercial, en los respectivos medios y canales de comercialización propuestos por el Operador para tal fin.”  Se evidenció mediante el seguimiento presencial y virtual que la administración del Centro Comercial continuó promocionando mediante redes sociales en su cuenta de Facebook “San Victorino Capital”, los videos montados en Youtube y por medio de  un animador la existencia de locales y bodegas comerciales (Containers), para  ser tomados en concesión, de igual manera se difundieron y promocionaron las diferentes marcas que se encuentran en el centro comercial, como estrategia de comercialización con el fin atraer más compradores y vendedores, lo anterior con recursos de la Administración del proyecto temporal Century 21. 5. El Operador Inmobiliario en su condición de administrador del Centro Comercial realizó las siguientes actividades en relación con los servicios públicos:  • Veló por el pago oportuno de las facturas del servicio de energía las cuales fueron entregadas a los concesionarios  para el pago respectivo. • Se realizó el pago del servicio de aseo y acueducto; es de anotar que el operador realizó directamente este pago.</t>
    </r>
  </si>
  <si>
    <t>NO SE REGISTRA AVANCE
ALERTA ACCION ABIERTA</t>
  </si>
  <si>
    <t xml:space="preserve">  Hallazgo administrativo por la no justificación en los estudios previos, por falta de exigencia de garantías en los contratos 013 de 2015 y 001 de 2016  </t>
  </si>
  <si>
    <t xml:space="preserve">Hallazgo administrativo por la falta de aplicación de los lineamientos archivísticos en la organización de los expedientes de los contratos de arrendamiento 019 de 2017; 158 de 2018,204 de 2017, 013 de 2015 y 001 de 2016 incumpliendo los principios establecidos en la Ley 594 de 2000  </t>
  </si>
  <si>
    <t xml:space="preserve">Hallazgo administrativo por la carencia de verificación de la actividad económica en el RUT de la Empresa FAMOC DEPANEL S.A, de acuerdo con el objeto  </t>
  </si>
  <si>
    <t xml:space="preserve">3.2.1.4. Hallazgo administrativo por no utilizar de forma correcta los códigos contables  del catálogo general de cuentas  expedido por la Contaduria General de la Nacion.
</t>
  </si>
  <si>
    <t>3.1.3.6</t>
  </si>
  <si>
    <t>3.1.3.7</t>
  </si>
  <si>
    <t>3.1.3.8</t>
  </si>
  <si>
    <t>3.1.3.9</t>
  </si>
  <si>
    <t>3.1.3.10</t>
  </si>
  <si>
    <t>3.1.3.11</t>
  </si>
  <si>
    <t>Invitar a la Secretaria Distrital del Hábitat  a participar en los comités fiduciarios de los proyectos que cuentan con recursos provenientes de los convenios suscritos con la SDHT, considerando el hallazgo del ente de control.</t>
  </si>
  <si>
    <t>Solicitar la elaboración  de la instrucción fiduciaria por medio de la cual se conmine a la fiducia al cumplimiento de los requisitos propios de la contratación, además de exponerle la responsabilidad que comporta no acatar dichos requisitos.</t>
  </si>
  <si>
    <t xml:space="preserve">Solicitar al comité fiduciario la elaboración de instrucción fiduciaria con lineamientos para fideicomitentes constructores;
 </t>
  </si>
  <si>
    <t xml:space="preserve"> 
Remitir comunicación a la Dirección de Gestión contractual para recordarle las obligaciones contenidas en la ley y el manual de contratación de los fideicomisos.</t>
  </si>
  <si>
    <t>Circular con lineamientos relacionados con la importancia de la planeación en los procesos contractuales.</t>
  </si>
  <si>
    <t>Circular  sobre los riesgos previsibles al momento de la viabilización de los proyectos, conforme la normatividad vigente que incluya una matriz tipo de riesgos previsibles por cada modalidad de contratación.</t>
  </si>
  <si>
    <t>Circular con lineamientos relacionados con la importancia de la planeación y análisis de las necesidades en los procesos contractuales.</t>
  </si>
  <si>
    <t>Exclusión de la Secretaría Distrital del Hábitat del comité fiduciario sin justificación alguna.</t>
  </si>
  <si>
    <t>El fideicomitente Constructor seleccionó al contratista para desarrollar las obras dec mitigación y urbanismo con Ingenal S.A., sin adelantar ningún proceso de selección y sin consentimiento del Comité del Fideicomiso y no se evidencian los análisis realizados por el Comité Fiduciario para aprobar los pagos.</t>
  </si>
  <si>
    <t>Falta de control para la exigencia de la póliza de estabilidad de las obras de mitigación y urbanismo para el Proyecto Zasca.</t>
  </si>
  <si>
    <t>Deficiencias y debilidades en el proceso de planeación de los objetos contractuales.</t>
  </si>
  <si>
    <t>No se estimaron adecuadamente los riesgos previsibles desde el punto de vista técnico y financiero para la viabilizacion del proyecto  Usme 2- IDIPRON.</t>
  </si>
  <si>
    <t xml:space="preserve">Deficiencias y debilidades en el proceso de planeación y análisis de necesidades del objeto contractual para el desarrollo del predio USME 2 IDIPRON </t>
  </si>
  <si>
    <t>Comunicación</t>
  </si>
  <si>
    <t>Comunicación  enviada/  Comunicación proyectada</t>
  </si>
  <si>
    <t xml:space="preserve">Instrucción fiduciaria </t>
  </si>
  <si>
    <t xml:space="preserve">Solicitud Instrucción fiduciaria enviada a comité fiduciario /instrucción fiduciaria proyectada </t>
  </si>
  <si>
    <t>Instrucción fiduciaria</t>
  </si>
  <si>
    <t xml:space="preserve">Instrucción fiduciaria enviada/instrucción fiduciaria proyectada </t>
  </si>
  <si>
    <t>Circular</t>
  </si>
  <si>
    <t>Circular socializada/Circular proyectada</t>
  </si>
  <si>
    <t>circular socializada/circular proyectada</t>
  </si>
  <si>
    <t>Subgerencia Juridica</t>
  </si>
  <si>
    <t xml:space="preserve">3.1.3.6. Hallazgo administrativo con presunta incidencia disciplinaria por modificación contractual respecto al Comité Fiduciario dejando las decisiones del manejo de los recursos en cabeza del fideicomitente constructor y el fideicomitente gestor.  </t>
  </si>
  <si>
    <t>3.1.3.7. Hallazgo Administrativo con presunta incidencia disciplinaria y penal, por incumplimiento por parte del fideicomitente constructor, en la celebración de contratos sin el lleno de requisitos, por efectuar un pago de anticipo sin haberse pactado contractualmente y soportado en ítems de obra ejecutados sin haber iniciado el contrato, por pagos efectuados al contratista de obra, sin ejecutar obras y sin soportes de cantidades de obra</t>
  </si>
  <si>
    <t xml:space="preserve">3.1.3.8. Hallazgo Administrativo por la no exigencia de una póliza de estabilidad de las obras por parte de gestión y desarrollo a la firma INGENAL S.A, quien actúa como subcontratista.  </t>
  </si>
  <si>
    <t xml:space="preserve">3.1.3.9. Hallazgo Administrativo con presunta incidencia disciplinaria por falta de planeación, al contratar el mismo objeto en dos actos administrativos.  </t>
  </si>
  <si>
    <t xml:space="preserve">3.1.3.10. Hallazgo Administrativo con presunta incidencia disciplinaria por el no cumplimiento de la finalidad del convenio de asociación, que corresponde a aunar esfuerzos que conlleven al desarrollo del predio denominado Usme 2- IDIPRON. </t>
  </si>
  <si>
    <t xml:space="preserve">3.1.3.11. Hallazgo Administrativo con presunta incidencia disciplinaria, por falta de planeación por modificación del objeto del convenio de asociación CGG-1442013, con respecto de las convocatorias presentadas en el programa de vivienda gratuita del gobierno nacional.  </t>
  </si>
  <si>
    <t xml:space="preserve">Hallazgo Administrativo por incumplimiento al principio de publicidad, al no publicar oportunamente en el SECOP la totalidad de la información relacionada con el contrato de arrendamiento 019 de 2017  </t>
  </si>
  <si>
    <t>Elaboró : Oficina de Control Interno</t>
  </si>
  <si>
    <t>Agosto  15 de 2018</t>
  </si>
  <si>
    <t>Convenciones</t>
  </si>
  <si>
    <t>PROXIMAS A VENCER DENTRO DE LA VIGENCIA 2018</t>
  </si>
  <si>
    <t>FECHA DE VENCIMIENTO EN  JULIO DE 2018 - PRIORIDAD DE EVALUACION Y SEGUIMIENTO</t>
  </si>
  <si>
    <t>EJECUCION 2019</t>
  </si>
  <si>
    <t xml:space="preserve">TOTAL </t>
  </si>
  <si>
    <r>
      <rPr>
        <b/>
        <sz val="11"/>
        <color indexed="8"/>
        <rFont val="Arial Narrow"/>
        <family val="2"/>
      </rPr>
      <t>SUB. DE GESTION INMOBILIARIA - DIRECCIÓN COMERCIAL,  GERENCIA DE PROYECTO</t>
    </r>
    <r>
      <rPr>
        <sz val="11"/>
        <color indexed="8"/>
        <rFont val="Arial Narrow"/>
        <family val="2"/>
      </rPr>
      <t xml:space="preserve">:  (San Juan de Dios). El Complejo Hospitalario San Juan de Dios es un Predio cuyas construcciones sufrieron el deterioro natural de un abandono de 20 años. En la ultima vigencia se han venido realizando intervenciones de primeros auxilios para mitigar dicho deterioro, y adecuaciones en las que se han intervenido 22 edificaciones de las cuales 2 están en uso por parte de la ERU, 4 están arrendadas, 2 en comodato (Torre central tiene 3 comodatarios), 3 en proceso contractual para ser arrendados y 9 adecuados y en proceso de comercialización. Se adjunta matriz de Edificaciones. Actualmente se cuenta con contrato de adecuaciones para el San Juan de Dios con el Consorcio Patrimonial vigente hasta enero de 2019. </t>
    </r>
  </si>
  <si>
    <t>CERRADAS - CUMPLIDAS INFORME DE AUDITORÍA PAD2018 - VIG 2017</t>
  </si>
  <si>
    <t>SE DEBE ANALIZAR SU CIERRE</t>
  </si>
  <si>
    <t>2.1.4.2.1</t>
  </si>
  <si>
    <r>
      <rPr>
        <b/>
        <sz val="11"/>
        <color theme="0"/>
        <rFont val="Arial Narrow"/>
        <family val="2"/>
      </rPr>
      <t>SUBGERENCIA GESTION INMOBILIARIA</t>
    </r>
    <r>
      <rPr>
        <sz val="11"/>
        <color theme="0"/>
        <rFont val="Arial Narrow"/>
        <family val="2"/>
      </rPr>
      <t xml:space="preserve">: No presenta avance este mes - Actividad de acuerdo a necesidad.
</t>
    </r>
    <r>
      <rPr>
        <b/>
        <sz val="12"/>
        <color theme="0"/>
        <rFont val="Arial Narrow"/>
        <family val="2"/>
      </rPr>
      <t>SE ORIGINA POR ACCION INEFECTIVA PAD 2018 - INFORME DE LA CONTRALORIA</t>
    </r>
  </si>
  <si>
    <t>GESTION ANTE LA SECRETARIA DISTRITAL DE SALUD PARA DE VOLUCION DE RECURSOS. SOLICITUD DE CONCEPTO A LA SECRETARÍA DE HACIENDA DISTRITAL PARA REALIZAR LAS ACCIONES QUE SEAN NECESARIAS PARA LA DEVOLUCIÓN DEL DINERO, EN CASO DE NO LOGRAR RESPUESTA POSITIVA POR PARTE DE LA SECRETARÍA DE SALUD</t>
  </si>
  <si>
    <t>1 Y 2</t>
  </si>
  <si>
    <t>VERIFICAR CIERRE</t>
  </si>
  <si>
    <t>ACCIONES CUMPLIDAS VIG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</si>
</sst>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A]d\-mmm\-yy;@"/>
  </numFmts>
  <fonts count="17" x14ac:knownFonts="1">
    <font>
      <sz val="11"/>
      <color indexed="8"/>
      <name val="Calibri"/>
      <family val="2"/>
      <scheme val="minor"/>
    </font>
    <font>
      <sz val="11"/>
      <color indexed="8"/>
      <name val="Calibri"/>
      <family val="2"/>
      <scheme val="minor"/>
    </font>
    <font>
      <sz val="11"/>
      <color indexed="8"/>
      <name val="Arial Narrow"/>
      <family val="2"/>
    </font>
    <font>
      <sz val="11"/>
      <name val="Arial Narrow"/>
      <family val="2"/>
    </font>
    <font>
      <sz val="11"/>
      <color theme="1"/>
      <name val="Arial Narrow"/>
      <family val="2"/>
    </font>
    <font>
      <b/>
      <sz val="11"/>
      <color indexed="9"/>
      <name val="Arial Narrow"/>
      <family val="2"/>
    </font>
    <font>
      <b/>
      <sz val="11"/>
      <color indexed="8"/>
      <name val="Arial Narrow"/>
      <family val="2"/>
    </font>
    <font>
      <b/>
      <sz val="11"/>
      <name val="Arial Narrow"/>
      <family val="2"/>
    </font>
    <font>
      <b/>
      <sz val="11"/>
      <color theme="0"/>
      <name val="Arial Narrow"/>
      <family val="2"/>
    </font>
    <font>
      <i/>
      <sz val="11"/>
      <name val="Arial Narrow"/>
      <family val="2"/>
    </font>
    <font>
      <sz val="11"/>
      <color theme="0"/>
      <name val="Arial Narrow"/>
      <family val="2"/>
    </font>
    <font>
      <b/>
      <u/>
      <sz val="11"/>
      <color theme="0"/>
      <name val="Arial Narrow"/>
      <family val="2"/>
    </font>
    <font>
      <i/>
      <sz val="11"/>
      <color theme="0"/>
      <name val="Arial Narrow"/>
      <family val="2"/>
    </font>
    <font>
      <u/>
      <sz val="11"/>
      <color theme="0"/>
      <name val="Arial Narrow"/>
      <family val="2"/>
    </font>
    <font>
      <b/>
      <sz val="14"/>
      <color indexed="8"/>
      <name val="Arial Narrow"/>
      <family val="2"/>
    </font>
    <font>
      <b/>
      <sz val="16"/>
      <color indexed="8"/>
      <name val="Arial Narrow"/>
      <family val="2"/>
    </font>
    <font>
      <b/>
      <sz val="12"/>
      <color theme="0"/>
      <name val="Arial Narrow"/>
      <family val="2"/>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rgb="FFF8C4F1"/>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293">
    <xf numFmtId="0" fontId="0" fillId="0" borderId="0" xfId="0"/>
    <xf numFmtId="0" fontId="3" fillId="2" borderId="4"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center" vertical="center" wrapText="1"/>
      <protection locked="0"/>
    </xf>
    <xf numFmtId="9" fontId="3" fillId="2" borderId="4" xfId="0" applyNumberFormat="1" applyFont="1" applyFill="1" applyBorder="1" applyAlignment="1" applyProtection="1">
      <alignment horizontal="center" vertical="center" wrapText="1"/>
      <protection locked="0"/>
    </xf>
    <xf numFmtId="164" fontId="3" fillId="2" borderId="4" xfId="0" applyNumberFormat="1" applyFont="1" applyFill="1" applyBorder="1" applyAlignment="1" applyProtection="1">
      <alignment horizontal="center" vertical="center" wrapText="1"/>
      <protection locked="0"/>
    </xf>
    <xf numFmtId="0" fontId="2" fillId="0" borderId="0" xfId="0" applyFont="1"/>
    <xf numFmtId="0" fontId="3" fillId="0" borderId="0" xfId="0" applyFont="1"/>
    <xf numFmtId="0" fontId="3" fillId="0" borderId="0" xfId="0" applyFont="1" applyFill="1"/>
    <xf numFmtId="0" fontId="6" fillId="2" borderId="4" xfId="0" applyFont="1" applyFill="1" applyBorder="1" applyAlignment="1">
      <alignment horizontal="center" vertical="center" wrapText="1"/>
    </xf>
    <xf numFmtId="0" fontId="2" fillId="2" borderId="4" xfId="0" applyFont="1" applyFill="1" applyBorder="1" applyAlignment="1" applyProtection="1">
      <alignment vertical="center" wrapText="1"/>
      <protection locked="0"/>
    </xf>
    <xf numFmtId="0" fontId="2" fillId="0" borderId="0" xfId="0" applyFont="1" applyAlignment="1">
      <alignment horizontal="center"/>
    </xf>
    <xf numFmtId="0" fontId="2" fillId="0" borderId="0" xfId="0" applyFont="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vertical="center" wrapText="1"/>
    </xf>
    <xf numFmtId="9" fontId="2" fillId="0" borderId="0" xfId="1" applyFont="1" applyAlignment="1">
      <alignment horizontal="center"/>
    </xf>
    <xf numFmtId="9" fontId="2" fillId="0" borderId="0" xfId="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10" fillId="3" borderId="4" xfId="0" applyFont="1" applyFill="1" applyBorder="1" applyAlignment="1" applyProtection="1">
      <alignment vertical="center" wrapText="1"/>
      <protection locked="0"/>
    </xf>
    <xf numFmtId="0" fontId="10" fillId="3" borderId="4" xfId="0" applyFont="1" applyFill="1" applyBorder="1" applyAlignment="1" applyProtection="1">
      <alignment horizontal="center" vertical="center" wrapText="1"/>
      <protection locked="0"/>
    </xf>
    <xf numFmtId="9" fontId="10" fillId="3" borderId="4" xfId="0" applyNumberFormat="1" applyFont="1" applyFill="1" applyBorder="1" applyAlignment="1" applyProtection="1">
      <alignment horizontal="center" vertical="center" wrapText="1"/>
      <protection locked="0"/>
    </xf>
    <xf numFmtId="0" fontId="10" fillId="3" borderId="4" xfId="0" applyFont="1" applyFill="1" applyBorder="1" applyAlignment="1">
      <alignment horizontal="center" vertical="center" wrapText="1"/>
    </xf>
    <xf numFmtId="164" fontId="10" fillId="3" borderId="4" xfId="0" applyNumberFormat="1" applyFont="1" applyFill="1" applyBorder="1" applyAlignment="1" applyProtection="1">
      <alignment horizontal="center" vertical="center" wrapText="1"/>
      <protection locked="0"/>
    </xf>
    <xf numFmtId="9" fontId="10" fillId="3" borderId="2" xfId="1" applyFont="1" applyFill="1" applyBorder="1" applyAlignment="1">
      <alignment horizontal="center" vertical="center" wrapText="1"/>
    </xf>
    <xf numFmtId="0" fontId="10" fillId="3" borderId="17" xfId="0" applyFont="1" applyFill="1" applyBorder="1" applyAlignment="1">
      <alignment vertical="center" wrapText="1"/>
    </xf>
    <xf numFmtId="0" fontId="10" fillId="3" borderId="4" xfId="0" applyFont="1" applyFill="1" applyBorder="1" applyAlignment="1">
      <alignment vertical="center" wrapText="1"/>
    </xf>
    <xf numFmtId="0" fontId="8" fillId="3" borderId="4" xfId="0" applyFont="1" applyFill="1" applyBorder="1" applyAlignment="1">
      <alignment horizontal="center" vertical="center" wrapText="1"/>
    </xf>
    <xf numFmtId="0" fontId="10" fillId="3" borderId="2" xfId="0" applyFont="1" applyFill="1" applyBorder="1" applyAlignment="1" applyProtection="1">
      <alignment horizontal="justify" vertical="center" wrapText="1"/>
      <protection locked="0"/>
    </xf>
    <xf numFmtId="0" fontId="10" fillId="3" borderId="2" xfId="0" applyFont="1" applyFill="1" applyBorder="1" applyAlignment="1">
      <alignment horizontal="left" vertical="center" wrapText="1"/>
    </xf>
    <xf numFmtId="9" fontId="10" fillId="3" borderId="4" xfId="0" applyNumberFormat="1"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17" xfId="0" applyFont="1" applyFill="1" applyBorder="1" applyAlignment="1">
      <alignment horizontal="justify" vertical="center" wrapText="1"/>
    </xf>
    <xf numFmtId="0" fontId="10" fillId="3" borderId="4" xfId="2" applyFont="1" applyFill="1" applyBorder="1" applyAlignment="1" applyProtection="1">
      <alignment horizontal="center" vertical="center" wrapText="1"/>
      <protection locked="0"/>
    </xf>
    <xf numFmtId="1" fontId="10" fillId="3" borderId="4" xfId="0" applyNumberFormat="1" applyFont="1" applyFill="1" applyBorder="1" applyAlignment="1">
      <alignment horizontal="center"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8" fillId="3" borderId="17" xfId="0" applyFont="1" applyFill="1" applyBorder="1" applyAlignment="1">
      <alignment horizontal="center" vertical="center" wrapText="1"/>
    </xf>
    <xf numFmtId="0" fontId="8" fillId="3" borderId="4" xfId="0" applyFont="1" applyFill="1" applyBorder="1" applyAlignment="1">
      <alignment horizontal="justify" vertical="center" wrapText="1"/>
    </xf>
    <xf numFmtId="9" fontId="10" fillId="3" borderId="4" xfId="1" applyFont="1" applyFill="1" applyBorder="1" applyAlignment="1">
      <alignment horizontal="center" vertical="center" wrapText="1"/>
    </xf>
    <xf numFmtId="0" fontId="10" fillId="3" borderId="4" xfId="2" applyFont="1" applyFill="1" applyBorder="1" applyAlignment="1">
      <alignment horizontal="justify" vertical="center" wrapText="1"/>
    </xf>
    <xf numFmtId="0" fontId="10" fillId="3" borderId="4" xfId="2" applyFont="1" applyFill="1" applyBorder="1" applyAlignment="1">
      <alignment horizontal="center" vertical="center" wrapText="1"/>
    </xf>
    <xf numFmtId="49" fontId="10" fillId="3" borderId="4" xfId="0" applyNumberFormat="1" applyFont="1" applyFill="1" applyBorder="1" applyAlignment="1">
      <alignment horizontal="justify" vertical="center" wrapText="1"/>
    </xf>
    <xf numFmtId="0" fontId="10" fillId="3" borderId="4" xfId="0" applyFont="1" applyFill="1" applyBorder="1" applyAlignment="1">
      <alignment horizontal="center"/>
    </xf>
    <xf numFmtId="0" fontId="10" fillId="3" borderId="4" xfId="0" applyFont="1" applyFill="1" applyBorder="1"/>
    <xf numFmtId="0" fontId="8" fillId="3" borderId="4" xfId="0" applyFont="1" applyFill="1" applyBorder="1" applyAlignment="1">
      <alignment horizontal="center" vertical="center"/>
    </xf>
    <xf numFmtId="0" fontId="8" fillId="3"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0" xfId="0" applyFont="1" applyFill="1" applyAlignment="1">
      <alignment vertical="center" wrapText="1"/>
    </xf>
    <xf numFmtId="0" fontId="7" fillId="0" borderId="3" xfId="0" applyFont="1" applyFill="1" applyBorder="1" applyAlignment="1">
      <alignment horizontal="center" vertical="center" wrapText="1"/>
    </xf>
    <xf numFmtId="9" fontId="7" fillId="0" borderId="14"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0" fillId="3" borderId="13" xfId="0" applyFont="1" applyFill="1" applyBorder="1" applyAlignment="1" applyProtection="1">
      <alignment horizontal="justify" vertical="center" wrapText="1"/>
      <protection locked="0"/>
    </xf>
    <xf numFmtId="0" fontId="2" fillId="2" borderId="4" xfId="0" applyFont="1" applyFill="1" applyBorder="1" applyAlignment="1">
      <alignment horizontal="justify" vertical="center" wrapText="1"/>
    </xf>
    <xf numFmtId="0" fontId="2" fillId="2" borderId="4" xfId="0" applyFont="1" applyFill="1" applyBorder="1" applyAlignment="1">
      <alignment vertical="center" wrapText="1"/>
    </xf>
    <xf numFmtId="0" fontId="2" fillId="2" borderId="4" xfId="0" applyFont="1" applyFill="1" applyBorder="1" applyAlignment="1" applyProtection="1">
      <alignment horizontal="center" vertical="center" wrapText="1"/>
      <protection locked="0"/>
    </xf>
    <xf numFmtId="0" fontId="3" fillId="2" borderId="4" xfId="0" applyFont="1" applyFill="1" applyBorder="1" applyAlignment="1" applyProtection="1">
      <alignment vertical="center" wrapText="1"/>
      <protection locked="0"/>
    </xf>
    <xf numFmtId="0" fontId="3" fillId="2" borderId="4" xfId="0" applyFont="1" applyFill="1" applyBorder="1" applyAlignment="1">
      <alignment horizontal="justify" vertical="center" wrapText="1"/>
    </xf>
    <xf numFmtId="9" fontId="3" fillId="2" borderId="4" xfId="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vertical="center" wrapText="1"/>
    </xf>
    <xf numFmtId="0" fontId="5" fillId="3" borderId="4" xfId="0" applyFont="1" applyFill="1" applyBorder="1" applyAlignment="1">
      <alignment horizontal="center" vertical="center" wrapText="1"/>
    </xf>
    <xf numFmtId="9" fontId="10" fillId="3" borderId="4" xfId="1" applyFont="1" applyFill="1" applyBorder="1" applyAlignment="1" applyProtection="1">
      <alignment horizontal="center" vertical="center" wrapText="1"/>
      <protection locked="0"/>
    </xf>
    <xf numFmtId="9" fontId="10" fillId="3" borderId="4" xfId="0" applyNumberFormat="1" applyFont="1" applyFill="1" applyBorder="1" applyAlignment="1" applyProtection="1">
      <alignment horizontal="justify" vertical="center" wrapText="1"/>
      <protection locked="0"/>
    </xf>
    <xf numFmtId="0" fontId="10" fillId="3" borderId="13" xfId="0" applyFont="1" applyFill="1" applyBorder="1" applyAlignment="1" applyProtection="1">
      <alignment horizontal="left" vertical="center" wrapText="1"/>
      <protection locked="0"/>
    </xf>
    <xf numFmtId="164" fontId="10" fillId="3" borderId="4" xfId="0" applyNumberFormat="1" applyFont="1" applyFill="1" applyBorder="1" applyAlignment="1" applyProtection="1">
      <alignment horizontal="justify" vertical="center" wrapText="1"/>
      <protection locked="0"/>
    </xf>
    <xf numFmtId="164" fontId="10" fillId="3" borderId="6" xfId="0" applyNumberFormat="1" applyFont="1" applyFill="1" applyBorder="1" applyAlignment="1" applyProtection="1">
      <alignment horizontal="center" vertical="center" wrapText="1"/>
      <protection locked="0"/>
    </xf>
    <xf numFmtId="0" fontId="10" fillId="3" borderId="6" xfId="0" applyFont="1" applyFill="1" applyBorder="1" applyAlignment="1">
      <alignment horizontal="justify" vertical="center" wrapText="1"/>
    </xf>
    <xf numFmtId="0" fontId="10" fillId="3" borderId="13" xfId="0" applyFont="1" applyFill="1" applyBorder="1" applyAlignment="1" applyProtection="1">
      <alignment vertical="center" wrapText="1"/>
      <protection locked="0"/>
    </xf>
    <xf numFmtId="164" fontId="10" fillId="4" borderId="4" xfId="0" applyNumberFormat="1" applyFont="1" applyFill="1" applyBorder="1" applyAlignment="1" applyProtection="1">
      <alignment horizontal="center" vertical="center" wrapText="1"/>
      <protection locked="0"/>
    </xf>
    <xf numFmtId="0" fontId="10" fillId="4" borderId="4" xfId="0" applyFont="1" applyFill="1" applyBorder="1" applyAlignment="1">
      <alignment horizontal="center" vertical="center" wrapText="1"/>
    </xf>
    <xf numFmtId="9" fontId="10" fillId="4" borderId="2" xfId="1" applyFont="1" applyFill="1" applyBorder="1" applyAlignment="1">
      <alignment horizontal="center" vertical="center" wrapText="1"/>
    </xf>
    <xf numFmtId="0" fontId="10" fillId="4" borderId="17" xfId="0" applyFont="1" applyFill="1" applyBorder="1" applyAlignment="1">
      <alignment horizontal="left" vertical="center" wrapText="1"/>
    </xf>
    <xf numFmtId="0" fontId="10" fillId="4" borderId="4" xfId="0" applyFont="1" applyFill="1" applyBorder="1" applyAlignment="1">
      <alignment vertical="center" wrapText="1"/>
    </xf>
    <xf numFmtId="0" fontId="10" fillId="4" borderId="4" xfId="0" applyFont="1" applyFill="1" applyBorder="1" applyAlignment="1">
      <alignment horizontal="justify" vertical="top" wrapText="1"/>
    </xf>
    <xf numFmtId="0" fontId="8" fillId="4" borderId="4" xfId="0" applyFont="1" applyFill="1" applyBorder="1" applyAlignment="1">
      <alignment horizontal="center" vertical="center" wrapText="1"/>
    </xf>
    <xf numFmtId="0" fontId="10" fillId="4" borderId="4" xfId="0" applyFont="1" applyFill="1" applyBorder="1" applyAlignment="1">
      <alignment horizontal="justify" vertical="center" wrapText="1"/>
    </xf>
    <xf numFmtId="0" fontId="10" fillId="4" borderId="4" xfId="0" applyFont="1" applyFill="1" applyBorder="1" applyAlignment="1" applyProtection="1">
      <alignment vertical="center" wrapText="1"/>
      <protection locked="0"/>
    </xf>
    <xf numFmtId="0" fontId="10" fillId="4" borderId="4"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justify" vertical="center" wrapText="1"/>
      <protection locked="0"/>
    </xf>
    <xf numFmtId="1" fontId="10" fillId="4" borderId="4" xfId="0" applyNumberFormat="1" applyFont="1" applyFill="1" applyBorder="1" applyAlignment="1">
      <alignment horizontal="center" vertical="center" wrapText="1"/>
    </xf>
    <xf numFmtId="9" fontId="10" fillId="4" borderId="4" xfId="0" applyNumberFormat="1" applyFont="1" applyFill="1" applyBorder="1" applyAlignment="1" applyProtection="1">
      <alignment horizontal="center" vertical="center" wrapText="1"/>
      <protection locked="0"/>
    </xf>
    <xf numFmtId="0" fontId="10" fillId="4" borderId="17" xfId="0" applyFont="1" applyFill="1" applyBorder="1" applyAlignment="1">
      <alignment vertical="center" wrapText="1"/>
    </xf>
    <xf numFmtId="9" fontId="10" fillId="4" borderId="4" xfId="0" applyNumberFormat="1" applyFont="1" applyFill="1" applyBorder="1" applyAlignment="1">
      <alignment horizontal="center" vertical="center" wrapText="1"/>
    </xf>
    <xf numFmtId="9" fontId="3" fillId="2" borderId="2" xfId="1" applyFont="1" applyFill="1" applyBorder="1" applyAlignment="1">
      <alignment horizontal="center" vertical="center" wrapText="1"/>
    </xf>
    <xf numFmtId="0" fontId="3" fillId="2" borderId="17" xfId="0" applyFont="1" applyFill="1" applyBorder="1" applyAlignment="1">
      <alignment vertical="center" wrapText="1"/>
    </xf>
    <xf numFmtId="0" fontId="3" fillId="2" borderId="4" xfId="0" applyFont="1" applyFill="1" applyBorder="1" applyAlignment="1">
      <alignment horizontal="justify" wrapText="1"/>
    </xf>
    <xf numFmtId="0" fontId="7" fillId="2" borderId="4" xfId="0" applyFont="1" applyFill="1" applyBorder="1" applyAlignment="1">
      <alignment horizontal="center" vertical="center"/>
    </xf>
    <xf numFmtId="0" fontId="3" fillId="2" borderId="4" xfId="0" applyFont="1" applyFill="1" applyBorder="1"/>
    <xf numFmtId="0" fontId="6" fillId="2" borderId="4" xfId="0" applyFont="1" applyFill="1" applyBorder="1" applyAlignment="1">
      <alignment vertical="center" wrapText="1"/>
    </xf>
    <xf numFmtId="0" fontId="4" fillId="2" borderId="4" xfId="0" applyFont="1" applyFill="1" applyBorder="1" applyAlignment="1">
      <alignment horizontal="center" vertical="center" wrapText="1"/>
    </xf>
    <xf numFmtId="49" fontId="4" fillId="2" borderId="4" xfId="0" applyNumberFormat="1" applyFont="1" applyFill="1" applyBorder="1" applyAlignment="1">
      <alignment horizontal="justify" vertical="center" wrapText="1"/>
    </xf>
    <xf numFmtId="3" fontId="3" fillId="2" borderId="4" xfId="0" applyNumberFormat="1" applyFont="1" applyFill="1" applyBorder="1" applyAlignment="1" applyProtection="1">
      <alignment horizontal="center" vertical="center" wrapText="1"/>
      <protection locked="0"/>
    </xf>
    <xf numFmtId="9" fontId="2" fillId="5" borderId="4" xfId="1" applyFont="1" applyFill="1" applyBorder="1" applyAlignment="1">
      <alignment horizontal="center" vertical="center" wrapText="1"/>
    </xf>
    <xf numFmtId="0" fontId="2" fillId="5" borderId="4" xfId="0" applyFont="1" applyFill="1" applyBorder="1" applyAlignment="1">
      <alignment vertical="center" wrapText="1"/>
    </xf>
    <xf numFmtId="0" fontId="2" fillId="5" borderId="4" xfId="0" applyFont="1" applyFill="1" applyBorder="1" applyAlignment="1">
      <alignment horizontal="justify" vertical="center" wrapText="1"/>
    </xf>
    <xf numFmtId="0" fontId="7" fillId="5" borderId="4" xfId="0" applyFont="1" applyFill="1" applyBorder="1" applyAlignment="1">
      <alignment horizontal="center" vertical="center"/>
    </xf>
    <xf numFmtId="0" fontId="6" fillId="5" borderId="4" xfId="0" applyFont="1" applyFill="1" applyBorder="1" applyAlignment="1">
      <alignment horizontal="center" vertical="center"/>
    </xf>
    <xf numFmtId="0" fontId="5" fillId="5" borderId="6" xfId="0" applyFont="1" applyFill="1" applyBorder="1" applyAlignment="1">
      <alignment horizontal="center" vertical="center" wrapText="1"/>
    </xf>
    <xf numFmtId="0" fontId="3" fillId="5" borderId="4" xfId="0" applyFont="1" applyFill="1" applyBorder="1" applyAlignment="1" applyProtection="1">
      <alignment horizontal="center" vertical="center" wrapText="1"/>
      <protection locked="0"/>
    </xf>
    <xf numFmtId="0" fontId="3" fillId="5" borderId="4" xfId="0" applyFont="1" applyFill="1" applyBorder="1" applyAlignment="1">
      <alignment horizontal="justify" vertical="center" wrapText="1"/>
    </xf>
    <xf numFmtId="9" fontId="3" fillId="5" borderId="4" xfId="0" applyNumberFormat="1" applyFont="1" applyFill="1" applyBorder="1" applyAlignment="1" applyProtection="1">
      <alignment horizontal="center" vertical="center" wrapText="1"/>
      <protection locked="0"/>
    </xf>
    <xf numFmtId="164" fontId="3" fillId="5" borderId="4" xfId="0" applyNumberFormat="1" applyFont="1" applyFill="1" applyBorder="1" applyAlignment="1" applyProtection="1">
      <alignment horizontal="center" vertical="center" wrapText="1"/>
      <protection locked="0"/>
    </xf>
    <xf numFmtId="0" fontId="2" fillId="5" borderId="4" xfId="0" applyFont="1" applyFill="1" applyBorder="1"/>
    <xf numFmtId="0" fontId="5" fillId="5"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13" xfId="0" applyFont="1" applyFill="1" applyBorder="1" applyAlignment="1" applyProtection="1">
      <alignment horizontal="center" vertical="center" wrapText="1"/>
      <protection locked="0"/>
    </xf>
    <xf numFmtId="9" fontId="3" fillId="5" borderId="4" xfId="1" applyFont="1" applyFill="1" applyBorder="1" applyAlignment="1">
      <alignment horizontal="center" vertical="center" wrapText="1"/>
    </xf>
    <xf numFmtId="0" fontId="3" fillId="5" borderId="4" xfId="0" applyFont="1" applyFill="1" applyBorder="1" applyAlignment="1">
      <alignment horizontal="justify" vertical="center"/>
    </xf>
    <xf numFmtId="0" fontId="3" fillId="5" borderId="4" xfId="0" applyFont="1" applyFill="1" applyBorder="1" applyAlignment="1">
      <alignment horizontal="justify" wrapText="1"/>
    </xf>
    <xf numFmtId="0" fontId="3" fillId="5" borderId="4" xfId="0" applyFont="1" applyFill="1" applyBorder="1" applyAlignment="1">
      <alignment horizontal="center" vertical="center"/>
    </xf>
    <xf numFmtId="9" fontId="2" fillId="5" borderId="4" xfId="0" applyNumberFormat="1" applyFont="1" applyFill="1" applyBorder="1" applyAlignment="1">
      <alignment horizontal="center" vertical="center"/>
    </xf>
    <xf numFmtId="0" fontId="3" fillId="5" borderId="13" xfId="0" applyFont="1" applyFill="1" applyBorder="1" applyAlignment="1">
      <alignment horizontal="center" vertical="center" wrapText="1"/>
    </xf>
    <xf numFmtId="0" fontId="3" fillId="5" borderId="13" xfId="0" applyFont="1" applyFill="1" applyBorder="1" applyAlignment="1">
      <alignment horizontal="justify" wrapText="1"/>
    </xf>
    <xf numFmtId="0" fontId="3" fillId="5" borderId="13" xfId="0" applyFont="1" applyFill="1" applyBorder="1" applyAlignment="1">
      <alignment horizontal="center" vertical="center"/>
    </xf>
    <xf numFmtId="9" fontId="2" fillId="5" borderId="13" xfId="0" applyNumberFormat="1" applyFont="1" applyFill="1" applyBorder="1" applyAlignment="1">
      <alignment horizontal="center" vertical="center"/>
    </xf>
    <xf numFmtId="10" fontId="3" fillId="5" borderId="4" xfId="1" applyNumberFormat="1" applyFont="1" applyFill="1" applyBorder="1" applyAlignment="1">
      <alignment horizontal="center" vertical="center" wrapText="1"/>
    </xf>
    <xf numFmtId="0" fontId="2" fillId="5" borderId="0" xfId="0" applyFont="1" applyFill="1"/>
    <xf numFmtId="0" fontId="10" fillId="3" borderId="4" xfId="0" applyFont="1" applyFill="1" applyBorder="1" applyAlignment="1" applyProtection="1">
      <alignment horizontal="justify" vertical="center" wrapText="1"/>
      <protection locked="0"/>
    </xf>
    <xf numFmtId="0" fontId="10" fillId="3" borderId="4" xfId="0" applyFont="1" applyFill="1" applyBorder="1" applyAlignment="1" applyProtection="1">
      <alignment horizontal="left" vertical="center" wrapText="1"/>
      <protection locked="0"/>
    </xf>
    <xf numFmtId="0" fontId="10" fillId="3" borderId="1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3" fillId="5" borderId="4" xfId="0" applyFont="1" applyFill="1" applyBorder="1" applyAlignment="1" applyProtection="1">
      <alignment horizontal="justify" vertical="center" wrapText="1"/>
      <protection locked="0"/>
    </xf>
    <xf numFmtId="0" fontId="10" fillId="3" borderId="4" xfId="0" applyFont="1" applyFill="1" applyBorder="1" applyAlignment="1">
      <alignment horizontal="justify" vertical="center" wrapText="1"/>
    </xf>
    <xf numFmtId="0" fontId="2" fillId="5" borderId="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5" borderId="13"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justify" vertical="center" wrapText="1"/>
      <protection locked="0"/>
    </xf>
    <xf numFmtId="0" fontId="3"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13" xfId="0" applyFont="1" applyFill="1" applyBorder="1" applyAlignment="1">
      <alignment horizontal="center" vertical="center"/>
    </xf>
    <xf numFmtId="0" fontId="7" fillId="2" borderId="1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3" xfId="0" applyFont="1" applyFill="1" applyBorder="1" applyAlignment="1">
      <alignment horizontal="justify" vertical="center" wrapText="1"/>
    </xf>
    <xf numFmtId="0" fontId="3" fillId="2" borderId="13" xfId="0" applyFont="1" applyFill="1" applyBorder="1" applyAlignment="1" applyProtection="1">
      <alignment horizontal="justify" vertical="center" wrapText="1"/>
      <protection locked="0"/>
    </xf>
    <xf numFmtId="164" fontId="2" fillId="2" borderId="13" xfId="0" applyNumberFormat="1" applyFont="1" applyFill="1" applyBorder="1" applyAlignment="1" applyProtection="1">
      <alignment horizontal="center" vertical="center" wrapText="1"/>
      <protection locked="0"/>
    </xf>
    <xf numFmtId="0" fontId="2" fillId="2" borderId="13" xfId="0" applyFont="1" applyFill="1" applyBorder="1" applyAlignment="1">
      <alignment horizontal="center" vertical="center" wrapText="1"/>
    </xf>
    <xf numFmtId="9" fontId="3" fillId="2" borderId="13" xfId="1" applyFont="1" applyFill="1" applyBorder="1" applyAlignment="1">
      <alignment horizontal="center" vertical="center" wrapText="1"/>
    </xf>
    <xf numFmtId="0" fontId="2" fillId="2" borderId="13" xfId="0" applyFont="1" applyFill="1" applyBorder="1" applyAlignment="1">
      <alignment horizontal="justify" vertical="center"/>
    </xf>
    <xf numFmtId="0" fontId="2" fillId="2" borderId="13" xfId="0" applyFont="1" applyFill="1" applyBorder="1"/>
    <xf numFmtId="0" fontId="6" fillId="2" borderId="13" xfId="0" applyFont="1" applyFill="1" applyBorder="1" applyAlignment="1">
      <alignment horizontal="center" vertical="center"/>
    </xf>
    <xf numFmtId="0" fontId="7" fillId="2" borderId="13" xfId="0" applyFont="1" applyFill="1" applyBorder="1" applyAlignment="1">
      <alignment horizontal="center" vertical="center"/>
    </xf>
    <xf numFmtId="0" fontId="2" fillId="2" borderId="13" xfId="0" applyFont="1" applyFill="1" applyBorder="1" applyAlignment="1">
      <alignment horizontal="justify" vertical="center" wrapText="1"/>
    </xf>
    <xf numFmtId="0" fontId="3" fillId="5" borderId="6" xfId="0" applyFont="1" applyFill="1" applyBorder="1" applyAlignment="1">
      <alignment horizontal="center" vertical="center" wrapText="1"/>
    </xf>
    <xf numFmtId="0" fontId="3" fillId="5" borderId="6" xfId="0" applyFont="1" applyFill="1" applyBorder="1" applyAlignment="1">
      <alignment horizontal="justify" wrapText="1"/>
    </xf>
    <xf numFmtId="0" fontId="3" fillId="5" borderId="6" xfId="0" applyFont="1" applyFill="1" applyBorder="1" applyAlignment="1">
      <alignment horizontal="center" vertical="center"/>
    </xf>
    <xf numFmtId="9" fontId="2" fillId="5" borderId="6" xfId="0" applyNumberFormat="1" applyFont="1" applyFill="1" applyBorder="1" applyAlignment="1">
      <alignment horizontal="center" vertical="center"/>
    </xf>
    <xf numFmtId="9" fontId="3" fillId="5" borderId="6" xfId="1" applyFont="1" applyFill="1" applyBorder="1" applyAlignment="1">
      <alignment horizontal="center" vertical="center" wrapText="1"/>
    </xf>
    <xf numFmtId="0" fontId="2" fillId="5" borderId="6" xfId="0" applyFont="1" applyFill="1" applyBorder="1"/>
    <xf numFmtId="0" fontId="6" fillId="5" borderId="6" xfId="0" applyFont="1" applyFill="1" applyBorder="1" applyAlignment="1">
      <alignment horizontal="center" vertical="center"/>
    </xf>
    <xf numFmtId="0" fontId="7" fillId="5" borderId="6" xfId="0" applyFont="1" applyFill="1" applyBorder="1" applyAlignment="1">
      <alignment horizontal="center" vertical="center"/>
    </xf>
    <xf numFmtId="0" fontId="3" fillId="5" borderId="6" xfId="0" applyFont="1" applyFill="1" applyBorder="1" applyAlignment="1">
      <alignment horizontal="left" vertical="center"/>
    </xf>
    <xf numFmtId="0" fontId="3" fillId="2" borderId="4" xfId="0" applyFont="1" applyFill="1" applyBorder="1" applyAlignment="1" applyProtection="1">
      <alignment horizontal="left" vertical="center" wrapText="1"/>
      <protection locked="0"/>
    </xf>
    <xf numFmtId="0" fontId="10" fillId="4" borderId="4" xfId="0" applyFont="1" applyFill="1" applyBorder="1"/>
    <xf numFmtId="0" fontId="10" fillId="4" borderId="6" xfId="0" applyFont="1" applyFill="1" applyBorder="1" applyAlignment="1">
      <alignment horizontal="center" vertical="center" wrapText="1"/>
    </xf>
    <xf numFmtId="0" fontId="10" fillId="4" borderId="17" xfId="0" applyFont="1" applyFill="1" applyBorder="1" applyAlignment="1">
      <alignment horizontal="justify" vertical="center" wrapText="1"/>
    </xf>
    <xf numFmtId="9" fontId="10" fillId="4" borderId="4" xfId="1" applyFont="1" applyFill="1" applyBorder="1" applyAlignment="1">
      <alignment horizontal="center" vertical="center" wrapText="1"/>
    </xf>
    <xf numFmtId="0" fontId="10" fillId="4" borderId="4" xfId="0" applyFont="1" applyFill="1" applyBorder="1" applyAlignment="1">
      <alignment horizontal="center" vertical="center"/>
    </xf>
    <xf numFmtId="164" fontId="2" fillId="5" borderId="13" xfId="0" applyNumberFormat="1" applyFont="1" applyFill="1" applyBorder="1" applyAlignment="1" applyProtection="1">
      <alignment horizontal="center" vertical="center" wrapText="1"/>
      <protection locked="0"/>
    </xf>
    <xf numFmtId="164" fontId="10" fillId="4" borderId="13" xfId="0" applyNumberFormat="1" applyFont="1" applyFill="1" applyBorder="1" applyAlignment="1" applyProtection="1">
      <alignment horizontal="center" vertical="center" wrapText="1"/>
      <protection locked="0"/>
    </xf>
    <xf numFmtId="0" fontId="2" fillId="2" borderId="4" xfId="0" applyFont="1" applyFill="1" applyBorder="1"/>
    <xf numFmtId="0" fontId="6" fillId="2" borderId="4" xfId="0" applyFont="1" applyFill="1" applyBorder="1" applyAlignment="1">
      <alignment horizontal="center" vertical="center"/>
    </xf>
    <xf numFmtId="164" fontId="2" fillId="2" borderId="4" xfId="0" applyNumberFormat="1"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xf>
    <xf numFmtId="0" fontId="2"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5" borderId="6" xfId="0" applyFont="1" applyFill="1" applyBorder="1" applyAlignment="1">
      <alignment horizontal="center"/>
    </xf>
    <xf numFmtId="0" fontId="6" fillId="5" borderId="4" xfId="0" applyFont="1" applyFill="1" applyBorder="1" applyAlignment="1">
      <alignment horizontal="center"/>
    </xf>
    <xf numFmtId="0" fontId="6" fillId="5" borderId="13" xfId="0" applyFont="1" applyFill="1" applyBorder="1" applyAlignment="1">
      <alignment horizontal="center"/>
    </xf>
    <xf numFmtId="0" fontId="2" fillId="2" borderId="13" xfId="0" applyFont="1" applyFill="1" applyBorder="1" applyAlignment="1" applyProtection="1">
      <alignment horizontal="center" vertical="center" wrapText="1"/>
      <protection locked="0"/>
    </xf>
    <xf numFmtId="9" fontId="3" fillId="5" borderId="13" xfId="1" applyFont="1" applyFill="1" applyBorder="1" applyAlignment="1">
      <alignment horizontal="center" vertical="center" wrapText="1"/>
    </xf>
    <xf numFmtId="0" fontId="7" fillId="5" borderId="13" xfId="0" applyFont="1" applyFill="1" applyBorder="1" applyAlignment="1">
      <alignment horizontal="center" vertical="center"/>
    </xf>
    <xf numFmtId="9" fontId="10" fillId="3" borderId="4" xfId="0" applyNumberFormat="1" applyFont="1" applyFill="1" applyBorder="1" applyAlignment="1">
      <alignment horizontal="justify" vertical="center" wrapText="1"/>
    </xf>
    <xf numFmtId="9" fontId="2" fillId="2" borderId="4" xfId="0" applyNumberFormat="1" applyFont="1" applyFill="1" applyBorder="1" applyAlignment="1">
      <alignment horizontal="justify" vertical="center" wrapText="1"/>
    </xf>
    <xf numFmtId="0" fontId="2" fillId="2" borderId="4" xfId="0" applyFont="1" applyFill="1" applyBorder="1" applyAlignment="1" applyProtection="1">
      <alignment horizontal="justify" vertical="center" wrapText="1"/>
      <protection locked="0"/>
    </xf>
    <xf numFmtId="9" fontId="2" fillId="2" borderId="4" xfId="0" applyNumberFormat="1" applyFont="1" applyFill="1" applyBorder="1" applyAlignment="1" applyProtection="1">
      <alignment horizontal="justify" vertical="center" wrapText="1"/>
      <protection locked="0"/>
    </xf>
    <xf numFmtId="1" fontId="10" fillId="4" borderId="4" xfId="0" applyNumberFormat="1" applyFont="1" applyFill="1" applyBorder="1" applyAlignment="1" applyProtection="1">
      <alignment horizontal="center" vertical="center" wrapText="1"/>
      <protection locked="0"/>
    </xf>
    <xf numFmtId="0" fontId="7" fillId="5" borderId="4" xfId="0" applyFont="1" applyFill="1" applyBorder="1" applyAlignment="1">
      <alignment horizontal="center" vertical="center" wrapText="1"/>
    </xf>
    <xf numFmtId="0" fontId="2" fillId="5" borderId="4" xfId="0" applyFont="1" applyFill="1" applyBorder="1" applyAlignment="1" applyProtection="1">
      <alignment horizontal="justify" vertical="center" wrapText="1"/>
      <protection locked="0"/>
    </xf>
    <xf numFmtId="0" fontId="2" fillId="5" borderId="20" xfId="0" applyFont="1" applyFill="1" applyBorder="1" applyAlignment="1" applyProtection="1">
      <alignment horizontal="justify" vertical="center" wrapText="1"/>
      <protection locked="0"/>
    </xf>
    <xf numFmtId="9" fontId="2" fillId="5" borderId="20" xfId="0" applyNumberFormat="1" applyFont="1" applyFill="1" applyBorder="1" applyAlignment="1" applyProtection="1">
      <alignment horizontal="center" vertical="center" wrapText="1"/>
      <protection locked="0"/>
    </xf>
    <xf numFmtId="0" fontId="2" fillId="2" borderId="20" xfId="0" applyFont="1" applyFill="1" applyBorder="1" applyAlignment="1" applyProtection="1">
      <alignment horizontal="justify" vertical="center" wrapText="1"/>
      <protection locked="0"/>
    </xf>
    <xf numFmtId="0" fontId="2" fillId="2" borderId="20" xfId="0" applyNumberFormat="1" applyFont="1" applyFill="1" applyBorder="1" applyAlignment="1" applyProtection="1">
      <alignment horizontal="center" vertical="center" wrapText="1"/>
      <protection locked="0"/>
    </xf>
    <xf numFmtId="0" fontId="2" fillId="2" borderId="13" xfId="0" applyFont="1" applyFill="1" applyBorder="1" applyAlignment="1" applyProtection="1">
      <alignment horizontal="justify" vertical="center" wrapText="1"/>
      <protection locked="0"/>
    </xf>
    <xf numFmtId="0" fontId="2" fillId="2" borderId="21" xfId="0" applyFont="1" applyFill="1" applyBorder="1" applyAlignment="1" applyProtection="1">
      <alignment horizontal="justify" vertical="center" wrapText="1"/>
      <protection locked="0"/>
    </xf>
    <xf numFmtId="9" fontId="2" fillId="2" borderId="21"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justify" vertical="top" wrapText="1"/>
      <protection locked="0"/>
    </xf>
    <xf numFmtId="0" fontId="2" fillId="2" borderId="4" xfId="0" applyNumberFormat="1" applyFont="1" applyFill="1" applyBorder="1" applyAlignment="1" applyProtection="1">
      <alignment horizontal="center" vertical="center" wrapText="1"/>
      <protection locked="0"/>
    </xf>
    <xf numFmtId="0" fontId="2" fillId="5" borderId="4" xfId="0" applyFont="1" applyFill="1" applyBorder="1" applyAlignment="1" applyProtection="1">
      <alignment vertical="center" wrapText="1"/>
      <protection locked="0"/>
    </xf>
    <xf numFmtId="0" fontId="2" fillId="5" borderId="4" xfId="0" applyFont="1" applyFill="1" applyBorder="1" applyAlignment="1" applyProtection="1">
      <alignment horizontal="justify" vertical="top" wrapText="1"/>
      <protection locked="0"/>
    </xf>
    <xf numFmtId="0" fontId="2" fillId="5" borderId="4" xfId="0" applyNumberFormat="1" applyFont="1" applyFill="1" applyBorder="1" applyAlignment="1" applyProtection="1">
      <alignment horizontal="center" vertical="center" wrapText="1"/>
      <protection locked="0"/>
    </xf>
    <xf numFmtId="0" fontId="14" fillId="0" borderId="0" xfId="0" applyFont="1" applyAlignment="1">
      <alignment horizontal="center"/>
    </xf>
    <xf numFmtId="0" fontId="2" fillId="0" borderId="0" xfId="0" applyFont="1" applyBorder="1"/>
    <xf numFmtId="0" fontId="8" fillId="3" borderId="0" xfId="0" applyFont="1" applyFill="1" applyBorder="1" applyAlignment="1">
      <alignment horizontal="right" vertical="center" wrapText="1"/>
    </xf>
    <xf numFmtId="0" fontId="8" fillId="3" borderId="0" xfId="0" applyFont="1" applyFill="1" applyBorder="1" applyAlignment="1">
      <alignment horizontal="center" vertical="center" wrapText="1"/>
    </xf>
    <xf numFmtId="0" fontId="14" fillId="0" borderId="0" xfId="0" applyFont="1" applyBorder="1"/>
    <xf numFmtId="0" fontId="7" fillId="2" borderId="0" xfId="0" applyFont="1" applyFill="1" applyBorder="1" applyAlignment="1">
      <alignment horizontal="right" vertical="center" wrapText="1"/>
    </xf>
    <xf numFmtId="0" fontId="3" fillId="2" borderId="0" xfId="0" applyFont="1" applyFill="1" applyBorder="1" applyAlignment="1">
      <alignment horizontal="center" vertical="center" wrapText="1"/>
    </xf>
    <xf numFmtId="0" fontId="8" fillId="4" borderId="0" xfId="0" applyFont="1" applyFill="1" applyBorder="1" applyAlignment="1" applyProtection="1">
      <alignment horizontal="right" vertical="center" wrapText="1"/>
      <protection locked="0"/>
    </xf>
    <xf numFmtId="0" fontId="10" fillId="4" borderId="0" xfId="0" applyFont="1" applyFill="1" applyBorder="1" applyAlignment="1" applyProtection="1">
      <alignment horizontal="justify" vertical="center" wrapText="1"/>
      <protection locked="0"/>
    </xf>
    <xf numFmtId="0" fontId="7" fillId="5" borderId="0" xfId="0" applyFont="1" applyFill="1" applyBorder="1" applyAlignment="1">
      <alignment horizontal="right" vertical="center" wrapText="1"/>
    </xf>
    <xf numFmtId="0" fontId="3" fillId="5" borderId="0" xfId="0" applyFont="1" applyFill="1" applyBorder="1" applyAlignment="1">
      <alignment horizontal="center" vertical="center" wrapText="1"/>
    </xf>
    <xf numFmtId="0" fontId="2" fillId="0" borderId="10" xfId="0" applyFont="1" applyBorder="1"/>
    <xf numFmtId="0" fontId="14" fillId="0" borderId="15" xfId="0" applyFont="1" applyBorder="1" applyAlignment="1"/>
    <xf numFmtId="0" fontId="2" fillId="0" borderId="15" xfId="0" applyFont="1" applyBorder="1"/>
    <xf numFmtId="0" fontId="3" fillId="0" borderId="9" xfId="0" applyFont="1" applyBorder="1"/>
    <xf numFmtId="0" fontId="2" fillId="0" borderId="11" xfId="0" applyFont="1" applyBorder="1"/>
    <xf numFmtId="0" fontId="3" fillId="0" borderId="22" xfId="0" applyFont="1" applyBorder="1"/>
    <xf numFmtId="0" fontId="15" fillId="0" borderId="16" xfId="0" applyFont="1" applyBorder="1"/>
    <xf numFmtId="0" fontId="15" fillId="0" borderId="12" xfId="0" applyFont="1" applyBorder="1" applyAlignment="1"/>
    <xf numFmtId="0" fontId="6" fillId="0" borderId="12" xfId="0" applyFont="1" applyBorder="1"/>
    <xf numFmtId="0" fontId="3" fillId="0" borderId="8" xfId="0" applyFont="1" applyBorder="1"/>
    <xf numFmtId="0" fontId="10" fillId="3" borderId="4" xfId="0" applyFont="1" applyFill="1" applyBorder="1" applyAlignment="1" applyProtection="1">
      <alignment horizontal="justify" vertical="center" wrapText="1"/>
      <protection locked="0"/>
    </xf>
    <xf numFmtId="0" fontId="7" fillId="4" borderId="13" xfId="0" applyFont="1" applyFill="1" applyBorder="1" applyAlignment="1">
      <alignment horizontal="center" vertical="center"/>
    </xf>
    <xf numFmtId="0" fontId="7" fillId="4" borderId="6" xfId="0" applyFont="1" applyFill="1" applyBorder="1" applyAlignment="1">
      <alignment horizontal="center" vertical="center"/>
    </xf>
    <xf numFmtId="0" fontId="3" fillId="6" borderId="4"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justify" vertical="center" wrapText="1"/>
      <protection locked="0"/>
    </xf>
    <xf numFmtId="0" fontId="3" fillId="6" borderId="4" xfId="0" applyFont="1" applyFill="1" applyBorder="1" applyAlignment="1" applyProtection="1">
      <alignment vertical="center" wrapText="1"/>
      <protection locked="0"/>
    </xf>
    <xf numFmtId="0" fontId="3" fillId="6" borderId="4" xfId="0" applyFont="1" applyFill="1" applyBorder="1" applyAlignment="1">
      <alignment horizontal="justify" vertical="center" wrapText="1"/>
    </xf>
    <xf numFmtId="0" fontId="3" fillId="6" borderId="2" xfId="0" applyFont="1" applyFill="1" applyBorder="1" applyAlignment="1">
      <alignment horizontal="justify" vertical="center" wrapText="1"/>
    </xf>
    <xf numFmtId="16" fontId="10" fillId="3" borderId="4" xfId="0" applyNumberFormat="1" applyFont="1" applyFill="1" applyBorder="1" applyAlignment="1" applyProtection="1">
      <alignment horizontal="center" vertical="center" wrapText="1"/>
      <protection locked="0"/>
    </xf>
    <xf numFmtId="9" fontId="3" fillId="2" borderId="4"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7" borderId="4" xfId="0" applyFont="1" applyFill="1" applyBorder="1" applyAlignment="1" applyProtection="1">
      <alignment horizontal="justify" vertical="center" wrapText="1"/>
      <protection locked="0"/>
    </xf>
    <xf numFmtId="0" fontId="3" fillId="6" borderId="2" xfId="0" applyFont="1" applyFill="1" applyBorder="1" applyAlignment="1" applyProtection="1">
      <alignment horizontal="justify" vertical="center" wrapText="1"/>
      <protection locked="0"/>
    </xf>
    <xf numFmtId="0" fontId="3" fillId="7" borderId="4" xfId="0" applyFont="1" applyFill="1" applyBorder="1" applyAlignment="1" applyProtection="1">
      <alignment vertical="center" wrapText="1"/>
      <protection locked="0"/>
    </xf>
    <xf numFmtId="0" fontId="14" fillId="0" borderId="0" xfId="0" applyFont="1" applyBorder="1" applyAlignment="1"/>
    <xf numFmtId="0" fontId="14" fillId="6" borderId="0" xfId="0" applyFont="1" applyFill="1" applyBorder="1" applyAlignment="1"/>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5" borderId="6" xfId="0" applyFont="1" applyFill="1" applyBorder="1" applyAlignment="1">
      <alignment horizontal="center"/>
    </xf>
    <xf numFmtId="0" fontId="2" fillId="5" borderId="4" xfId="0" applyFont="1" applyFill="1" applyBorder="1" applyAlignment="1">
      <alignment horizontal="center"/>
    </xf>
    <xf numFmtId="0" fontId="2" fillId="5" borderId="13" xfId="0" applyFont="1" applyFill="1" applyBorder="1" applyAlignment="1">
      <alignment horizontal="center"/>
    </xf>
    <xf numFmtId="0" fontId="2" fillId="5" borderId="6"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3" xfId="0" applyFont="1" applyFill="1" applyBorder="1" applyAlignment="1">
      <alignment horizontal="center" vertical="center"/>
    </xf>
    <xf numFmtId="0" fontId="3" fillId="5" borderId="4" xfId="0" applyFont="1" applyFill="1" applyBorder="1" applyAlignment="1" applyProtection="1">
      <alignment horizontal="justify" vertical="center" wrapText="1"/>
      <protection locked="0"/>
    </xf>
    <xf numFmtId="0" fontId="6" fillId="5" borderId="4"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2" fillId="5" borderId="13"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justify" vertical="center" wrapText="1"/>
      <protection locked="0"/>
    </xf>
    <xf numFmtId="0" fontId="3" fillId="5" borderId="6" xfId="0" applyFont="1" applyFill="1" applyBorder="1" applyAlignment="1" applyProtection="1">
      <alignment horizontal="justify" vertical="center" wrapText="1"/>
      <protection locked="0"/>
    </xf>
    <xf numFmtId="0" fontId="3" fillId="0" borderId="0" xfId="0" applyFont="1" applyFill="1" applyAlignment="1">
      <alignment vertical="center" wrapText="1"/>
    </xf>
    <xf numFmtId="0" fontId="10" fillId="3" borderId="4" xfId="0" applyFont="1" applyFill="1" applyBorder="1" applyAlignment="1" applyProtection="1">
      <alignment horizontal="justify" vertical="center" wrapText="1"/>
      <protection locked="0"/>
    </xf>
    <xf numFmtId="0" fontId="10" fillId="3" borderId="4" xfId="0" applyFont="1" applyFill="1" applyBorder="1" applyAlignment="1" applyProtection="1">
      <alignment horizontal="left" vertical="center" wrapText="1"/>
      <protection locked="0"/>
    </xf>
    <xf numFmtId="0" fontId="10" fillId="3" borderId="4" xfId="0" applyFont="1" applyFill="1" applyBorder="1" applyAlignment="1">
      <alignment horizontal="left" vertical="center" wrapText="1"/>
    </xf>
    <xf numFmtId="0" fontId="3" fillId="6" borderId="13"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xf numFmtId="0" fontId="10" fillId="3" borderId="13" xfId="0" applyFont="1" applyFill="1" applyBorder="1" applyAlignment="1" applyProtection="1">
      <alignment vertical="center" wrapText="1"/>
      <protection locked="0"/>
    </xf>
    <xf numFmtId="0" fontId="2" fillId="0" borderId="6" xfId="0" applyFont="1" applyBorder="1" applyAlignment="1">
      <alignment vertical="center" wrapText="1"/>
    </xf>
    <xf numFmtId="0" fontId="8" fillId="3" borderId="13" xfId="0" applyFont="1" applyFill="1" applyBorder="1" applyAlignment="1">
      <alignment horizontal="center" vertical="center" wrapText="1"/>
    </xf>
    <xf numFmtId="0" fontId="2" fillId="0" borderId="6" xfId="0" applyFont="1" applyBorder="1" applyAlignment="1">
      <alignment horizontal="center" vertical="center" wrapText="1"/>
    </xf>
    <xf numFmtId="0" fontId="10" fillId="3" borderId="13"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4" xfId="0" applyFont="1" applyFill="1" applyBorder="1" applyAlignment="1">
      <alignment horizontal="justify" vertical="center" wrapText="1"/>
    </xf>
    <xf numFmtId="0" fontId="3" fillId="2" borderId="13" xfId="0"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2" fillId="2" borderId="13" xfId="0" applyFont="1" applyFill="1" applyBorder="1" applyAlignment="1" applyProtection="1">
      <alignment horizontal="justify" vertical="center" wrapText="1"/>
      <protection locked="0"/>
    </xf>
    <xf numFmtId="0" fontId="2" fillId="2" borderId="6" xfId="0" applyFont="1" applyFill="1" applyBorder="1" applyAlignment="1"/>
    <xf numFmtId="0" fontId="2" fillId="2" borderId="13" xfId="0"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6" fillId="2" borderId="13" xfId="0" applyFont="1" applyFill="1" applyBorder="1" applyAlignment="1">
      <alignment vertical="center"/>
    </xf>
    <xf numFmtId="0" fontId="2" fillId="2" borderId="6" xfId="0" applyFont="1" applyFill="1" applyBorder="1" applyAlignment="1">
      <alignment vertical="center"/>
    </xf>
    <xf numFmtId="0" fontId="2" fillId="2" borderId="13" xfId="0" applyFont="1" applyFill="1" applyBorder="1" applyAlignment="1" applyProtection="1">
      <alignment vertical="center"/>
      <protection locked="0"/>
    </xf>
    <xf numFmtId="0" fontId="3" fillId="6" borderId="5"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2" fillId="5" borderId="4"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justify" vertical="center" wrapText="1"/>
      <protection locked="0"/>
    </xf>
    <xf numFmtId="0" fontId="2" fillId="0" borderId="6" xfId="0" applyFont="1" applyBorder="1" applyAlignment="1">
      <alignment horizontal="justify" vertical="center" wrapText="1"/>
    </xf>
    <xf numFmtId="0" fontId="2" fillId="2" borderId="7" xfId="0" applyFont="1" applyFill="1" applyBorder="1" applyAlignment="1">
      <alignment horizontal="center" vertical="center" wrapText="1"/>
    </xf>
    <xf numFmtId="0" fontId="2" fillId="2" borderId="4" xfId="0" applyFont="1" applyFill="1" applyBorder="1" applyAlignment="1" applyProtection="1">
      <alignment vertical="center" wrapText="1"/>
      <protection locked="0"/>
    </xf>
    <xf numFmtId="0" fontId="2" fillId="2" borderId="4" xfId="0" applyFont="1" applyFill="1" applyBorder="1" applyAlignment="1"/>
    <xf numFmtId="0" fontId="2" fillId="2" borderId="4" xfId="0" applyFont="1" applyFill="1" applyBorder="1" applyAlignment="1" applyProtection="1">
      <alignment horizontal="justify" vertical="center" wrapText="1"/>
      <protection locked="0"/>
    </xf>
    <xf numFmtId="0" fontId="2" fillId="0" borderId="4" xfId="0" applyFont="1" applyBorder="1" applyAlignment="1">
      <alignment horizontal="justify" vertical="center" wrapText="1"/>
    </xf>
    <xf numFmtId="0" fontId="14" fillId="0" borderId="0" xfId="0" applyFont="1" applyAlignment="1">
      <alignment horizontal="center"/>
    </xf>
    <xf numFmtId="0" fontId="3" fillId="6" borderId="6" xfId="0" applyFont="1" applyFill="1" applyBorder="1" applyAlignment="1">
      <alignment horizontal="center" vertical="center" wrapText="1"/>
    </xf>
    <xf numFmtId="0" fontId="3" fillId="2" borderId="23"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3" fillId="2" borderId="7" xfId="0" applyFont="1" applyFill="1" applyBorder="1" applyAlignment="1">
      <alignment horizontal="center" vertical="center" wrapText="1"/>
    </xf>
    <xf numFmtId="0" fontId="3" fillId="6" borderId="7" xfId="0"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8C4F1"/>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51021"/>
  <sheetViews>
    <sheetView tabSelected="1" topLeftCell="A97" zoomScale="54" zoomScaleNormal="54" workbookViewId="0">
      <selection activeCell="B112" sqref="B112"/>
    </sheetView>
  </sheetViews>
  <sheetFormatPr baseColWidth="10" defaultColWidth="9.140625" defaultRowHeight="16.5" x14ac:dyDescent="0.3"/>
  <cols>
    <col min="1" max="1" width="11.85546875" style="5" customWidth="1"/>
    <col min="2" max="2" width="21.5703125" style="10" customWidth="1"/>
    <col min="3" max="3" width="13.85546875" style="5" customWidth="1"/>
    <col min="4" max="4" width="14.140625" style="5" customWidth="1"/>
    <col min="5" max="5" width="16.42578125" style="5" customWidth="1"/>
    <col min="6" max="6" width="48.42578125" style="5" customWidth="1"/>
    <col min="7" max="7" width="78.140625" style="6" customWidth="1"/>
    <col min="8" max="8" width="8.42578125" style="6" bestFit="1" customWidth="1"/>
    <col min="9" max="9" width="62" style="6" customWidth="1"/>
    <col min="10" max="10" width="47.42578125" style="6" customWidth="1"/>
    <col min="11" max="11" width="72.7109375" style="5" customWidth="1"/>
    <col min="12" max="12" width="10.7109375" style="5" customWidth="1"/>
    <col min="13" max="13" width="42.85546875" style="7" customWidth="1"/>
    <col min="14" max="14" width="21.140625" style="5" customWidth="1"/>
    <col min="15" max="15" width="28.140625" style="5" customWidth="1"/>
    <col min="16" max="16" width="19" style="10" customWidth="1"/>
    <col min="17" max="17" width="19.42578125" style="10" customWidth="1"/>
    <col min="18" max="18" width="19.42578125" style="14" customWidth="1"/>
    <col min="19" max="19" width="82.28515625" style="5" customWidth="1"/>
    <col min="20" max="20" width="73.7109375" style="5" customWidth="1"/>
    <col min="21" max="21" width="70.28515625" style="5" customWidth="1"/>
    <col min="22" max="22" width="84.85546875" style="5" customWidth="1"/>
    <col min="23" max="23" width="74.42578125" style="5" customWidth="1"/>
    <col min="24" max="24" width="95.42578125" style="5" customWidth="1"/>
    <col min="25" max="25" width="99.42578125" style="5" customWidth="1"/>
    <col min="26" max="26" width="66.140625" style="5" customWidth="1"/>
    <col min="27" max="27" width="119.140625" style="5" customWidth="1"/>
    <col min="28" max="28" width="55.42578125" style="5" customWidth="1"/>
    <col min="29" max="29" width="168.5703125" style="5" customWidth="1"/>
    <col min="30" max="257" width="8" style="5" customWidth="1"/>
    <col min="258" max="16384" width="9.140625" style="5"/>
  </cols>
  <sheetData>
    <row r="1" spans="1:37" x14ac:dyDescent="0.3">
      <c r="A1" s="5" t="s">
        <v>282</v>
      </c>
    </row>
    <row r="3" spans="1:37" s="13" customFormat="1" x14ac:dyDescent="0.25">
      <c r="A3" s="53" t="s">
        <v>0</v>
      </c>
      <c r="B3" s="253"/>
      <c r="C3" s="253"/>
      <c r="D3" s="253"/>
      <c r="E3" s="253"/>
      <c r="F3" s="253"/>
      <c r="G3" s="253"/>
      <c r="H3" s="253"/>
      <c r="I3" s="253"/>
      <c r="J3" s="253"/>
      <c r="K3" s="253"/>
      <c r="L3" s="253"/>
      <c r="M3" s="253"/>
      <c r="N3" s="253"/>
      <c r="O3" s="253"/>
      <c r="P3" s="11"/>
      <c r="Q3" s="11"/>
      <c r="R3" s="15"/>
      <c r="X3" s="16"/>
    </row>
    <row r="4" spans="1:37" s="13" customFormat="1" x14ac:dyDescent="0.25">
      <c r="A4" s="50"/>
      <c r="B4" s="53">
        <v>4</v>
      </c>
      <c r="C4" s="53">
        <v>8</v>
      </c>
      <c r="D4" s="53">
        <v>20</v>
      </c>
      <c r="E4" s="53">
        <v>24</v>
      </c>
      <c r="F4" s="53"/>
      <c r="G4" s="53">
        <v>28</v>
      </c>
      <c r="H4" s="53">
        <v>32</v>
      </c>
      <c r="I4" s="53">
        <v>36</v>
      </c>
      <c r="J4" s="53">
        <v>44</v>
      </c>
      <c r="K4" s="53">
        <v>48</v>
      </c>
      <c r="L4" s="53">
        <v>60</v>
      </c>
      <c r="M4" s="53">
        <v>64</v>
      </c>
      <c r="N4" s="53">
        <v>68</v>
      </c>
      <c r="O4" s="53">
        <v>72</v>
      </c>
      <c r="P4" s="11"/>
      <c r="Q4" s="11"/>
      <c r="R4" s="15"/>
      <c r="X4" s="16"/>
    </row>
    <row r="5" spans="1:37" s="13" customFormat="1" ht="82.5" x14ac:dyDescent="0.25">
      <c r="A5" s="50"/>
      <c r="B5" s="51" t="s">
        <v>1</v>
      </c>
      <c r="C5" s="51" t="s">
        <v>2</v>
      </c>
      <c r="D5" s="51" t="s">
        <v>3</v>
      </c>
      <c r="E5" s="51" t="s">
        <v>4</v>
      </c>
      <c r="F5" s="51" t="s">
        <v>208</v>
      </c>
      <c r="G5" s="51" t="s">
        <v>5</v>
      </c>
      <c r="H5" s="51" t="s">
        <v>6</v>
      </c>
      <c r="I5" s="51" t="s">
        <v>7</v>
      </c>
      <c r="J5" s="51" t="s">
        <v>8</v>
      </c>
      <c r="K5" s="51" t="s">
        <v>9</v>
      </c>
      <c r="L5" s="51" t="s">
        <v>10</v>
      </c>
      <c r="M5" s="51" t="s">
        <v>11</v>
      </c>
      <c r="N5" s="51" t="s">
        <v>12</v>
      </c>
      <c r="O5" s="51" t="s">
        <v>13</v>
      </c>
      <c r="P5" s="51" t="s">
        <v>283</v>
      </c>
      <c r="Q5" s="51" t="s">
        <v>284</v>
      </c>
      <c r="R5" s="52" t="s">
        <v>288</v>
      </c>
      <c r="S5" s="49" t="s">
        <v>358</v>
      </c>
      <c r="T5" s="48" t="s">
        <v>359</v>
      </c>
      <c r="U5" s="48" t="s">
        <v>360</v>
      </c>
      <c r="V5" s="48" t="s">
        <v>361</v>
      </c>
      <c r="W5" s="48" t="s">
        <v>406</v>
      </c>
      <c r="X5" s="48" t="s">
        <v>408</v>
      </c>
      <c r="Y5" s="48" t="s">
        <v>436</v>
      </c>
      <c r="Z5" s="48" t="s">
        <v>441</v>
      </c>
      <c r="AA5" s="48" t="s">
        <v>444</v>
      </c>
      <c r="AB5" s="48" t="s">
        <v>642</v>
      </c>
      <c r="AC5" s="48" t="s">
        <v>643</v>
      </c>
    </row>
    <row r="6" spans="1:37" s="13" customFormat="1" ht="217.5" customHeight="1" x14ac:dyDescent="0.25">
      <c r="A6" s="28">
        <v>1</v>
      </c>
      <c r="B6" s="261">
        <v>263</v>
      </c>
      <c r="C6" s="259" t="s">
        <v>25</v>
      </c>
      <c r="D6" s="263">
        <v>50</v>
      </c>
      <c r="E6" s="266" t="s">
        <v>174</v>
      </c>
      <c r="F6" s="121" t="s">
        <v>447</v>
      </c>
      <c r="G6" s="20" t="s">
        <v>26</v>
      </c>
      <c r="H6" s="21">
        <v>1</v>
      </c>
      <c r="I6" s="222" t="s">
        <v>27</v>
      </c>
      <c r="J6" s="126" t="s">
        <v>28</v>
      </c>
      <c r="K6" s="126" t="s">
        <v>29</v>
      </c>
      <c r="L6" s="22">
        <v>1</v>
      </c>
      <c r="M6" s="23" t="s">
        <v>202</v>
      </c>
      <c r="N6" s="24">
        <v>42958</v>
      </c>
      <c r="O6" s="24">
        <v>43069</v>
      </c>
      <c r="P6" s="23" t="s">
        <v>253</v>
      </c>
      <c r="Q6" s="23" t="s">
        <v>285</v>
      </c>
      <c r="R6" s="25">
        <v>1</v>
      </c>
      <c r="S6" s="26"/>
      <c r="T6" s="27"/>
      <c r="U6" s="27" t="s">
        <v>519</v>
      </c>
      <c r="V6" s="27" t="s">
        <v>362</v>
      </c>
      <c r="W6" s="27" t="s">
        <v>520</v>
      </c>
      <c r="X6" s="28" t="s">
        <v>285</v>
      </c>
      <c r="Y6" s="28" t="s">
        <v>285</v>
      </c>
      <c r="Z6" s="28" t="s">
        <v>285</v>
      </c>
      <c r="AA6" s="28" t="s">
        <v>285</v>
      </c>
      <c r="AB6" s="28" t="s">
        <v>285</v>
      </c>
      <c r="AC6" s="28" t="s">
        <v>285</v>
      </c>
    </row>
    <row r="7" spans="1:37" s="13" customFormat="1" ht="245.25" customHeight="1" x14ac:dyDescent="0.25">
      <c r="A7" s="64">
        <v>2</v>
      </c>
      <c r="B7" s="262"/>
      <c r="C7" s="260"/>
      <c r="D7" s="262"/>
      <c r="E7" s="267"/>
      <c r="F7" s="121" t="s">
        <v>447</v>
      </c>
      <c r="G7" s="20" t="s">
        <v>26</v>
      </c>
      <c r="H7" s="21">
        <v>2</v>
      </c>
      <c r="I7" s="229" t="s">
        <v>30</v>
      </c>
      <c r="J7" s="126" t="s">
        <v>31</v>
      </c>
      <c r="K7" s="126" t="s">
        <v>32</v>
      </c>
      <c r="L7" s="65">
        <v>1</v>
      </c>
      <c r="M7" s="23" t="s">
        <v>203</v>
      </c>
      <c r="N7" s="24">
        <v>42958</v>
      </c>
      <c r="O7" s="24">
        <v>43205</v>
      </c>
      <c r="P7" s="23" t="s">
        <v>253</v>
      </c>
      <c r="Q7" s="23" t="s">
        <v>285</v>
      </c>
      <c r="R7" s="25">
        <v>1</v>
      </c>
      <c r="S7" s="26" t="s">
        <v>363</v>
      </c>
      <c r="T7" s="27" t="s">
        <v>364</v>
      </c>
      <c r="U7" s="27" t="s">
        <v>583</v>
      </c>
      <c r="V7" s="27" t="s">
        <v>584</v>
      </c>
      <c r="W7" s="27" t="s">
        <v>585</v>
      </c>
      <c r="X7" s="126" t="s">
        <v>586</v>
      </c>
      <c r="Y7" s="27" t="s">
        <v>587</v>
      </c>
      <c r="Z7" s="126" t="s">
        <v>588</v>
      </c>
      <c r="AA7" s="27" t="s">
        <v>601</v>
      </c>
      <c r="AB7" s="28" t="s">
        <v>285</v>
      </c>
      <c r="AC7" s="28" t="s">
        <v>285</v>
      </c>
    </row>
    <row r="8" spans="1:37" s="13" customFormat="1" ht="101.25" customHeight="1" x14ac:dyDescent="0.25">
      <c r="A8" s="28">
        <v>3</v>
      </c>
      <c r="B8" s="261">
        <v>263</v>
      </c>
      <c r="C8" s="259" t="s">
        <v>25</v>
      </c>
      <c r="D8" s="263">
        <v>50</v>
      </c>
      <c r="E8" s="257" t="s">
        <v>175</v>
      </c>
      <c r="F8" s="121" t="s">
        <v>448</v>
      </c>
      <c r="G8" s="20" t="s">
        <v>33</v>
      </c>
      <c r="H8" s="23">
        <v>1</v>
      </c>
      <c r="I8" s="222" t="s">
        <v>34</v>
      </c>
      <c r="J8" s="121" t="s">
        <v>35</v>
      </c>
      <c r="K8" s="121" t="s">
        <v>35</v>
      </c>
      <c r="L8" s="23">
        <v>1</v>
      </c>
      <c r="M8" s="21" t="s">
        <v>36</v>
      </c>
      <c r="N8" s="24">
        <v>42958</v>
      </c>
      <c r="O8" s="24">
        <v>43100</v>
      </c>
      <c r="P8" s="23" t="s">
        <v>253</v>
      </c>
      <c r="Q8" s="23" t="s">
        <v>285</v>
      </c>
      <c r="R8" s="25">
        <v>1</v>
      </c>
      <c r="S8" s="26" t="s">
        <v>365</v>
      </c>
      <c r="T8" s="27"/>
      <c r="U8" s="27"/>
      <c r="V8" s="27"/>
      <c r="W8" s="27"/>
      <c r="X8" s="27" t="s">
        <v>521</v>
      </c>
      <c r="Y8" s="28" t="s">
        <v>285</v>
      </c>
      <c r="Z8" s="28" t="s">
        <v>285</v>
      </c>
      <c r="AA8" s="28" t="s">
        <v>285</v>
      </c>
      <c r="AB8" s="28" t="s">
        <v>285</v>
      </c>
      <c r="AC8" s="28" t="s">
        <v>285</v>
      </c>
    </row>
    <row r="9" spans="1:37" s="13" customFormat="1" ht="103.5" customHeight="1" x14ac:dyDescent="0.25">
      <c r="A9" s="28">
        <v>4</v>
      </c>
      <c r="B9" s="262"/>
      <c r="C9" s="260"/>
      <c r="D9" s="262"/>
      <c r="E9" s="288"/>
      <c r="F9" s="121" t="s">
        <v>448</v>
      </c>
      <c r="G9" s="20" t="s">
        <v>33</v>
      </c>
      <c r="H9" s="23">
        <v>2</v>
      </c>
      <c r="I9" s="222" t="s">
        <v>37</v>
      </c>
      <c r="J9" s="121" t="s">
        <v>38</v>
      </c>
      <c r="K9" s="126" t="s">
        <v>39</v>
      </c>
      <c r="L9" s="23">
        <v>1</v>
      </c>
      <c r="M9" s="21" t="s">
        <v>40</v>
      </c>
      <c r="N9" s="24">
        <v>42958</v>
      </c>
      <c r="O9" s="24">
        <v>43100</v>
      </c>
      <c r="P9" s="23" t="s">
        <v>253</v>
      </c>
      <c r="Q9" s="23" t="s">
        <v>285</v>
      </c>
      <c r="R9" s="25">
        <v>1</v>
      </c>
      <c r="S9" s="26" t="s">
        <v>289</v>
      </c>
      <c r="T9" s="27"/>
      <c r="U9" s="27"/>
      <c r="V9" s="27" t="s">
        <v>578</v>
      </c>
      <c r="W9" s="126" t="s">
        <v>579</v>
      </c>
      <c r="X9" s="28" t="s">
        <v>285</v>
      </c>
      <c r="Y9" s="28" t="s">
        <v>285</v>
      </c>
      <c r="Z9" s="28" t="s">
        <v>285</v>
      </c>
      <c r="AA9" s="28" t="s">
        <v>285</v>
      </c>
      <c r="AB9" s="28" t="s">
        <v>285</v>
      </c>
      <c r="AC9" s="28" t="s">
        <v>285</v>
      </c>
    </row>
    <row r="10" spans="1:37" s="13" customFormat="1" ht="135.75" customHeight="1" x14ac:dyDescent="0.25">
      <c r="A10" s="28">
        <v>5</v>
      </c>
      <c r="B10" s="28">
        <v>263</v>
      </c>
      <c r="C10" s="20" t="s">
        <v>25</v>
      </c>
      <c r="D10" s="21">
        <v>50</v>
      </c>
      <c r="E10" s="221" t="s">
        <v>176</v>
      </c>
      <c r="F10" s="121" t="s">
        <v>449</v>
      </c>
      <c r="G10" s="121" t="s">
        <v>41</v>
      </c>
      <c r="H10" s="21">
        <v>1</v>
      </c>
      <c r="I10" s="222" t="s">
        <v>42</v>
      </c>
      <c r="J10" s="121" t="s">
        <v>43</v>
      </c>
      <c r="K10" s="121" t="s">
        <v>44</v>
      </c>
      <c r="L10" s="23">
        <v>1</v>
      </c>
      <c r="M10" s="21" t="s">
        <v>45</v>
      </c>
      <c r="N10" s="24">
        <v>42958</v>
      </c>
      <c r="O10" s="24">
        <v>43100</v>
      </c>
      <c r="P10" s="23" t="s">
        <v>253</v>
      </c>
      <c r="Q10" s="23" t="s">
        <v>285</v>
      </c>
      <c r="R10" s="25">
        <v>1</v>
      </c>
      <c r="S10" s="26"/>
      <c r="T10" s="27" t="s">
        <v>366</v>
      </c>
      <c r="U10" s="27" t="s">
        <v>522</v>
      </c>
      <c r="V10" s="27" t="s">
        <v>298</v>
      </c>
      <c r="W10" s="27" t="s">
        <v>523</v>
      </c>
      <c r="X10" s="126" t="s">
        <v>524</v>
      </c>
      <c r="Y10" s="28" t="s">
        <v>285</v>
      </c>
      <c r="Z10" s="28" t="s">
        <v>285</v>
      </c>
      <c r="AA10" s="28" t="s">
        <v>285</v>
      </c>
      <c r="AB10" s="28" t="s">
        <v>285</v>
      </c>
      <c r="AC10" s="28" t="s">
        <v>285</v>
      </c>
    </row>
    <row r="11" spans="1:37" s="13" customFormat="1" ht="141" customHeight="1" x14ac:dyDescent="0.25">
      <c r="A11" s="28">
        <v>6</v>
      </c>
      <c r="B11" s="261">
        <v>263</v>
      </c>
      <c r="C11" s="259" t="s">
        <v>25</v>
      </c>
      <c r="D11" s="263">
        <v>50</v>
      </c>
      <c r="E11" s="257" t="s">
        <v>753</v>
      </c>
      <c r="F11" s="254" t="s">
        <v>450</v>
      </c>
      <c r="G11" s="20" t="s">
        <v>46</v>
      </c>
      <c r="H11" s="23">
        <v>1</v>
      </c>
      <c r="I11" s="224" t="s">
        <v>47</v>
      </c>
      <c r="J11" s="126" t="s">
        <v>48</v>
      </c>
      <c r="K11" s="121" t="s">
        <v>49</v>
      </c>
      <c r="L11" s="23">
        <v>1</v>
      </c>
      <c r="M11" s="21" t="s">
        <v>50</v>
      </c>
      <c r="N11" s="24">
        <v>42958</v>
      </c>
      <c r="O11" s="24">
        <v>43100</v>
      </c>
      <c r="P11" s="23" t="s">
        <v>253</v>
      </c>
      <c r="Q11" s="23" t="s">
        <v>285</v>
      </c>
      <c r="R11" s="25">
        <v>1</v>
      </c>
      <c r="S11" s="26"/>
      <c r="T11" s="27"/>
      <c r="U11" s="27" t="s">
        <v>367</v>
      </c>
      <c r="V11" s="27" t="s">
        <v>525</v>
      </c>
      <c r="W11" s="27"/>
      <c r="X11" s="126" t="s">
        <v>526</v>
      </c>
      <c r="Y11" s="28" t="s">
        <v>285</v>
      </c>
      <c r="Z11" s="28" t="s">
        <v>285</v>
      </c>
      <c r="AA11" s="28" t="s">
        <v>285</v>
      </c>
      <c r="AB11" s="28" t="s">
        <v>285</v>
      </c>
      <c r="AC11" s="28" t="s">
        <v>285</v>
      </c>
    </row>
    <row r="12" spans="1:37" s="13" customFormat="1" ht="122.25" customHeight="1" x14ac:dyDescent="0.25">
      <c r="A12" s="28">
        <v>7</v>
      </c>
      <c r="B12" s="262"/>
      <c r="C12" s="260"/>
      <c r="D12" s="262"/>
      <c r="E12" s="288"/>
      <c r="F12" s="254"/>
      <c r="G12" s="20" t="s">
        <v>46</v>
      </c>
      <c r="H12" s="21">
        <v>2</v>
      </c>
      <c r="I12" s="230" t="s">
        <v>196</v>
      </c>
      <c r="J12" s="30" t="s">
        <v>197</v>
      </c>
      <c r="K12" s="126" t="s">
        <v>44</v>
      </c>
      <c r="L12" s="23">
        <v>1</v>
      </c>
      <c r="M12" s="21" t="s">
        <v>51</v>
      </c>
      <c r="N12" s="24">
        <v>42958</v>
      </c>
      <c r="O12" s="24">
        <v>43100</v>
      </c>
      <c r="P12" s="23" t="s">
        <v>253</v>
      </c>
      <c r="Q12" s="23" t="s">
        <v>285</v>
      </c>
      <c r="R12" s="25">
        <v>1</v>
      </c>
      <c r="S12" s="26" t="s">
        <v>368</v>
      </c>
      <c r="T12" s="27"/>
      <c r="U12" s="27" t="s">
        <v>527</v>
      </c>
      <c r="V12" s="27" t="s">
        <v>528</v>
      </c>
      <c r="W12" s="27" t="s">
        <v>529</v>
      </c>
      <c r="X12" s="126" t="s">
        <v>530</v>
      </c>
      <c r="Y12" s="28" t="s">
        <v>285</v>
      </c>
      <c r="Z12" s="28" t="s">
        <v>285</v>
      </c>
      <c r="AA12" s="28" t="s">
        <v>285</v>
      </c>
      <c r="AB12" s="28" t="s">
        <v>285</v>
      </c>
      <c r="AC12" s="28" t="s">
        <v>285</v>
      </c>
    </row>
    <row r="13" spans="1:37" s="13" customFormat="1" ht="181.5" x14ac:dyDescent="0.25">
      <c r="A13" s="28">
        <v>8</v>
      </c>
      <c r="B13" s="28">
        <v>263</v>
      </c>
      <c r="C13" s="20" t="s">
        <v>25</v>
      </c>
      <c r="D13" s="21">
        <v>50</v>
      </c>
      <c r="E13" s="221" t="s">
        <v>177</v>
      </c>
      <c r="F13" s="121" t="s">
        <v>451</v>
      </c>
      <c r="G13" s="121" t="s">
        <v>26</v>
      </c>
      <c r="H13" s="21">
        <v>1</v>
      </c>
      <c r="I13" s="222" t="s">
        <v>52</v>
      </c>
      <c r="J13" s="126" t="s">
        <v>53</v>
      </c>
      <c r="K13" s="126" t="s">
        <v>29</v>
      </c>
      <c r="L13" s="31">
        <v>1</v>
      </c>
      <c r="M13" s="21" t="s">
        <v>202</v>
      </c>
      <c r="N13" s="24">
        <v>42958</v>
      </c>
      <c r="O13" s="24">
        <v>43069</v>
      </c>
      <c r="P13" s="23" t="s">
        <v>253</v>
      </c>
      <c r="Q13" s="23" t="s">
        <v>285</v>
      </c>
      <c r="R13" s="25">
        <v>1</v>
      </c>
      <c r="S13" s="26"/>
      <c r="T13" s="27"/>
      <c r="U13" s="27" t="s">
        <v>531</v>
      </c>
      <c r="V13" s="27"/>
      <c r="W13" s="27" t="s">
        <v>520</v>
      </c>
      <c r="X13" s="28" t="s">
        <v>285</v>
      </c>
      <c r="Y13" s="28" t="s">
        <v>285</v>
      </c>
      <c r="Z13" s="28" t="s">
        <v>285</v>
      </c>
      <c r="AA13" s="28" t="s">
        <v>285</v>
      </c>
      <c r="AB13" s="28" t="s">
        <v>285</v>
      </c>
      <c r="AC13" s="28" t="s">
        <v>285</v>
      </c>
    </row>
    <row r="14" spans="1:37" s="13" customFormat="1" ht="295.5" customHeight="1" x14ac:dyDescent="0.25">
      <c r="A14" s="78">
        <v>9</v>
      </c>
      <c r="B14" s="78">
        <v>263</v>
      </c>
      <c r="C14" s="80" t="s">
        <v>25</v>
      </c>
      <c r="D14" s="81">
        <v>50</v>
      </c>
      <c r="E14" s="289" t="s">
        <v>178</v>
      </c>
      <c r="F14" s="82" t="s">
        <v>452</v>
      </c>
      <c r="G14" s="80" t="s">
        <v>54</v>
      </c>
      <c r="H14" s="81">
        <v>1</v>
      </c>
      <c r="I14" s="82" t="s">
        <v>55</v>
      </c>
      <c r="J14" s="82" t="s">
        <v>56</v>
      </c>
      <c r="K14" s="79" t="s">
        <v>57</v>
      </c>
      <c r="L14" s="84">
        <v>1</v>
      </c>
      <c r="M14" s="81" t="s">
        <v>58</v>
      </c>
      <c r="N14" s="72">
        <v>42958</v>
      </c>
      <c r="O14" s="72">
        <v>43306</v>
      </c>
      <c r="P14" s="73" t="s">
        <v>253</v>
      </c>
      <c r="Q14" s="73" t="s">
        <v>297</v>
      </c>
      <c r="R14" s="74">
        <v>0.6</v>
      </c>
      <c r="S14" s="161" t="s">
        <v>369</v>
      </c>
      <c r="T14" s="79" t="s">
        <v>370</v>
      </c>
      <c r="U14" s="76"/>
      <c r="V14" s="79" t="s">
        <v>371</v>
      </c>
      <c r="W14" s="76"/>
      <c r="X14" s="73" t="s">
        <v>696</v>
      </c>
      <c r="Y14" s="79" t="s">
        <v>697</v>
      </c>
      <c r="Z14" s="78" t="s">
        <v>443</v>
      </c>
      <c r="AA14" s="73" t="s">
        <v>696</v>
      </c>
      <c r="AB14" s="78" t="s">
        <v>696</v>
      </c>
      <c r="AC14" s="77" t="s">
        <v>698</v>
      </c>
      <c r="AD14" s="18"/>
      <c r="AE14" s="18"/>
      <c r="AF14" s="18"/>
      <c r="AG14" s="18"/>
      <c r="AH14" s="18"/>
      <c r="AI14" s="18"/>
      <c r="AJ14" s="18"/>
      <c r="AK14" s="18"/>
    </row>
    <row r="15" spans="1:37" s="13" customFormat="1" ht="136.5" customHeight="1" x14ac:dyDescent="0.25">
      <c r="A15" s="28">
        <v>10</v>
      </c>
      <c r="B15" s="28">
        <v>263</v>
      </c>
      <c r="C15" s="20" t="s">
        <v>25</v>
      </c>
      <c r="D15" s="21">
        <v>50</v>
      </c>
      <c r="E15" s="290"/>
      <c r="F15" s="222" t="s">
        <v>452</v>
      </c>
      <c r="G15" s="20" t="s">
        <v>54</v>
      </c>
      <c r="H15" s="21">
        <v>2</v>
      </c>
      <c r="I15" s="230" t="s">
        <v>199</v>
      </c>
      <c r="J15" s="29" t="s">
        <v>200</v>
      </c>
      <c r="K15" s="32" t="s">
        <v>29</v>
      </c>
      <c r="L15" s="22">
        <v>1</v>
      </c>
      <c r="M15" s="21" t="s">
        <v>201</v>
      </c>
      <c r="N15" s="24">
        <v>42958</v>
      </c>
      <c r="O15" s="24">
        <v>43100</v>
      </c>
      <c r="P15" s="23" t="s">
        <v>253</v>
      </c>
      <c r="Q15" s="23" t="s">
        <v>285</v>
      </c>
      <c r="R15" s="25">
        <v>1</v>
      </c>
      <c r="S15" s="33" t="s">
        <v>372</v>
      </c>
      <c r="T15" s="27"/>
      <c r="U15" s="27" t="s">
        <v>532</v>
      </c>
      <c r="V15" s="27" t="s">
        <v>533</v>
      </c>
      <c r="W15" s="126" t="s">
        <v>534</v>
      </c>
      <c r="X15" s="28" t="s">
        <v>285</v>
      </c>
      <c r="Y15" s="28" t="s">
        <v>285</v>
      </c>
      <c r="Z15" s="28" t="s">
        <v>285</v>
      </c>
      <c r="AA15" s="28" t="s">
        <v>285</v>
      </c>
      <c r="AB15" s="28" t="s">
        <v>285</v>
      </c>
      <c r="AC15" s="28" t="s">
        <v>285</v>
      </c>
    </row>
    <row r="16" spans="1:37" s="13" customFormat="1" ht="123" customHeight="1" x14ac:dyDescent="0.25">
      <c r="A16" s="28">
        <v>11</v>
      </c>
      <c r="B16" s="28">
        <v>263</v>
      </c>
      <c r="C16" s="20" t="s">
        <v>25</v>
      </c>
      <c r="D16" s="21">
        <v>50</v>
      </c>
      <c r="E16" s="266" t="s">
        <v>179</v>
      </c>
      <c r="F16" s="222" t="s">
        <v>453</v>
      </c>
      <c r="G16" s="20" t="s">
        <v>59</v>
      </c>
      <c r="H16" s="21">
        <v>1</v>
      </c>
      <c r="I16" s="222" t="s">
        <v>60</v>
      </c>
      <c r="J16" s="121" t="s">
        <v>61</v>
      </c>
      <c r="K16" s="121" t="s">
        <v>62</v>
      </c>
      <c r="L16" s="23">
        <v>1</v>
      </c>
      <c r="M16" s="23" t="s">
        <v>63</v>
      </c>
      <c r="N16" s="24">
        <v>42958</v>
      </c>
      <c r="O16" s="24">
        <v>43100</v>
      </c>
      <c r="P16" s="23" t="s">
        <v>253</v>
      </c>
      <c r="Q16" s="23" t="s">
        <v>285</v>
      </c>
      <c r="R16" s="25">
        <v>1</v>
      </c>
      <c r="S16" s="26" t="s">
        <v>290</v>
      </c>
      <c r="T16" s="27" t="s">
        <v>373</v>
      </c>
      <c r="U16" s="27"/>
      <c r="V16" s="27" t="s">
        <v>374</v>
      </c>
      <c r="W16" s="27" t="s">
        <v>535</v>
      </c>
      <c r="X16" s="28" t="s">
        <v>285</v>
      </c>
      <c r="Y16" s="28" t="s">
        <v>285</v>
      </c>
      <c r="Z16" s="28" t="s">
        <v>285</v>
      </c>
      <c r="AA16" s="28" t="s">
        <v>285</v>
      </c>
      <c r="AB16" s="28" t="s">
        <v>285</v>
      </c>
      <c r="AC16" s="28" t="s">
        <v>285</v>
      </c>
    </row>
    <row r="17" spans="1:29" s="13" customFormat="1" ht="409.6" customHeight="1" x14ac:dyDescent="0.25">
      <c r="A17" s="78">
        <v>12</v>
      </c>
      <c r="B17" s="78">
        <v>263</v>
      </c>
      <c r="C17" s="80" t="s">
        <v>25</v>
      </c>
      <c r="D17" s="81">
        <v>50</v>
      </c>
      <c r="E17" s="267"/>
      <c r="F17" s="82" t="s">
        <v>453</v>
      </c>
      <c r="G17" s="80" t="s">
        <v>59</v>
      </c>
      <c r="H17" s="81">
        <v>2</v>
      </c>
      <c r="I17" s="82" t="s">
        <v>445</v>
      </c>
      <c r="J17" s="82" t="s">
        <v>64</v>
      </c>
      <c r="K17" s="82" t="s">
        <v>65</v>
      </c>
      <c r="L17" s="162">
        <v>1</v>
      </c>
      <c r="M17" s="73" t="s">
        <v>66</v>
      </c>
      <c r="N17" s="72">
        <v>42958</v>
      </c>
      <c r="O17" s="72">
        <v>43306</v>
      </c>
      <c r="P17" s="73" t="s">
        <v>253</v>
      </c>
      <c r="Q17" s="73" t="s">
        <v>297</v>
      </c>
      <c r="R17" s="74">
        <v>0.42</v>
      </c>
      <c r="S17" s="85" t="s">
        <v>375</v>
      </c>
      <c r="T17" s="76" t="s">
        <v>376</v>
      </c>
      <c r="U17" s="76"/>
      <c r="V17" s="79" t="s">
        <v>377</v>
      </c>
      <c r="W17" s="79" t="s">
        <v>699</v>
      </c>
      <c r="X17" s="76"/>
      <c r="Y17" s="77" t="s">
        <v>700</v>
      </c>
      <c r="Z17" s="78" t="s">
        <v>443</v>
      </c>
      <c r="AA17" s="76"/>
      <c r="AB17" s="78" t="s">
        <v>702</v>
      </c>
      <c r="AC17" s="77" t="s">
        <v>701</v>
      </c>
    </row>
    <row r="18" spans="1:29" s="13" customFormat="1" ht="293.25" customHeight="1" x14ac:dyDescent="0.25">
      <c r="A18" s="28">
        <v>13</v>
      </c>
      <c r="B18" s="28">
        <v>263</v>
      </c>
      <c r="C18" s="20" t="s">
        <v>25</v>
      </c>
      <c r="D18" s="21">
        <v>50</v>
      </c>
      <c r="E18" s="221" t="s">
        <v>180</v>
      </c>
      <c r="F18" s="121" t="s">
        <v>454</v>
      </c>
      <c r="G18" s="121" t="s">
        <v>67</v>
      </c>
      <c r="H18" s="21">
        <v>1</v>
      </c>
      <c r="I18" s="222" t="s">
        <v>68</v>
      </c>
      <c r="J18" s="121" t="s">
        <v>206</v>
      </c>
      <c r="K18" s="121" t="s">
        <v>69</v>
      </c>
      <c r="L18" s="31">
        <v>1</v>
      </c>
      <c r="M18" s="34" t="s">
        <v>207</v>
      </c>
      <c r="N18" s="24">
        <v>42958</v>
      </c>
      <c r="O18" s="24">
        <v>43100</v>
      </c>
      <c r="P18" s="23" t="s">
        <v>253</v>
      </c>
      <c r="Q18" s="23" t="s">
        <v>285</v>
      </c>
      <c r="R18" s="25">
        <v>1</v>
      </c>
      <c r="S18" s="26" t="s">
        <v>289</v>
      </c>
      <c r="T18" s="27"/>
      <c r="U18" s="27" t="s">
        <v>536</v>
      </c>
      <c r="V18" s="27" t="s">
        <v>537</v>
      </c>
      <c r="W18" s="27" t="s">
        <v>538</v>
      </c>
      <c r="X18" s="126" t="s">
        <v>539</v>
      </c>
      <c r="Y18" s="28" t="s">
        <v>285</v>
      </c>
      <c r="Z18" s="28" t="s">
        <v>285</v>
      </c>
      <c r="AA18" s="28" t="s">
        <v>285</v>
      </c>
      <c r="AB18" s="28" t="s">
        <v>285</v>
      </c>
      <c r="AC18" s="28" t="s">
        <v>285</v>
      </c>
    </row>
    <row r="19" spans="1:29" s="13" customFormat="1" ht="242.25" customHeight="1" x14ac:dyDescent="0.25">
      <c r="A19" s="28">
        <v>14</v>
      </c>
      <c r="B19" s="28">
        <v>263</v>
      </c>
      <c r="C19" s="20" t="s">
        <v>25</v>
      </c>
      <c r="D19" s="21">
        <v>50</v>
      </c>
      <c r="E19" s="266" t="s">
        <v>181</v>
      </c>
      <c r="F19" s="20" t="s">
        <v>455</v>
      </c>
      <c r="G19" s="20" t="s">
        <v>70</v>
      </c>
      <c r="H19" s="21">
        <v>1</v>
      </c>
      <c r="I19" s="222" t="s">
        <v>71</v>
      </c>
      <c r="J19" s="121" t="s">
        <v>72</v>
      </c>
      <c r="K19" s="121" t="s">
        <v>73</v>
      </c>
      <c r="L19" s="35">
        <v>1</v>
      </c>
      <c r="M19" s="21" t="s">
        <v>74</v>
      </c>
      <c r="N19" s="24">
        <v>42958</v>
      </c>
      <c r="O19" s="24">
        <v>42978</v>
      </c>
      <c r="P19" s="23" t="s">
        <v>253</v>
      </c>
      <c r="Q19" s="23" t="s">
        <v>285</v>
      </c>
      <c r="R19" s="25">
        <v>1</v>
      </c>
      <c r="S19" s="36" t="s">
        <v>378</v>
      </c>
      <c r="T19" s="27" t="s">
        <v>379</v>
      </c>
      <c r="U19" s="27" t="s">
        <v>380</v>
      </c>
      <c r="V19" s="27" t="s">
        <v>381</v>
      </c>
      <c r="W19" s="28" t="s">
        <v>285</v>
      </c>
      <c r="X19" s="28" t="s">
        <v>285</v>
      </c>
      <c r="Y19" s="28" t="s">
        <v>285</v>
      </c>
      <c r="Z19" s="28" t="s">
        <v>285</v>
      </c>
      <c r="AA19" s="28" t="s">
        <v>285</v>
      </c>
      <c r="AB19" s="28" t="s">
        <v>285</v>
      </c>
      <c r="AC19" s="28" t="s">
        <v>285</v>
      </c>
    </row>
    <row r="20" spans="1:29" s="13" customFormat="1" ht="278.25" customHeight="1" x14ac:dyDescent="0.25">
      <c r="A20" s="78">
        <v>15</v>
      </c>
      <c r="B20" s="78">
        <v>263</v>
      </c>
      <c r="C20" s="80" t="s">
        <v>25</v>
      </c>
      <c r="D20" s="81">
        <v>50</v>
      </c>
      <c r="E20" s="291"/>
      <c r="F20" s="82" t="s">
        <v>455</v>
      </c>
      <c r="G20" s="80" t="s">
        <v>70</v>
      </c>
      <c r="H20" s="81">
        <v>2</v>
      </c>
      <c r="I20" s="82" t="s">
        <v>75</v>
      </c>
      <c r="J20" s="82" t="s">
        <v>76</v>
      </c>
      <c r="K20" s="82" t="s">
        <v>77</v>
      </c>
      <c r="L20" s="83">
        <v>1</v>
      </c>
      <c r="M20" s="81" t="s">
        <v>74</v>
      </c>
      <c r="N20" s="72">
        <v>42958</v>
      </c>
      <c r="O20" s="72">
        <v>43306</v>
      </c>
      <c r="P20" s="73" t="s">
        <v>253</v>
      </c>
      <c r="Q20" s="73" t="s">
        <v>658</v>
      </c>
      <c r="R20" s="74">
        <v>0.5</v>
      </c>
      <c r="S20" s="75" t="s">
        <v>382</v>
      </c>
      <c r="T20" s="76"/>
      <c r="U20" s="76"/>
      <c r="V20" s="77" t="s">
        <v>383</v>
      </c>
      <c r="W20" s="77" t="s">
        <v>659</v>
      </c>
      <c r="X20" s="76"/>
      <c r="Y20" s="77" t="s">
        <v>660</v>
      </c>
      <c r="Z20" s="78" t="s">
        <v>443</v>
      </c>
      <c r="AA20" s="77" t="s">
        <v>661</v>
      </c>
      <c r="AB20" s="78" t="s">
        <v>702</v>
      </c>
      <c r="AC20" s="79" t="s">
        <v>662</v>
      </c>
    </row>
    <row r="21" spans="1:29" s="13" customFormat="1" ht="215.25" customHeight="1" x14ac:dyDescent="0.25">
      <c r="A21" s="78">
        <v>16</v>
      </c>
      <c r="B21" s="78">
        <v>263</v>
      </c>
      <c r="C21" s="80" t="s">
        <v>25</v>
      </c>
      <c r="D21" s="81">
        <v>50</v>
      </c>
      <c r="E21" s="291"/>
      <c r="F21" s="82" t="s">
        <v>455</v>
      </c>
      <c r="G21" s="80" t="s">
        <v>70</v>
      </c>
      <c r="H21" s="81">
        <v>3</v>
      </c>
      <c r="I21" s="82" t="s">
        <v>78</v>
      </c>
      <c r="J21" s="82" t="s">
        <v>79</v>
      </c>
      <c r="K21" s="82" t="s">
        <v>80</v>
      </c>
      <c r="L21" s="83">
        <v>1</v>
      </c>
      <c r="M21" s="81" t="s">
        <v>74</v>
      </c>
      <c r="N21" s="72">
        <v>42958</v>
      </c>
      <c r="O21" s="72">
        <v>43306</v>
      </c>
      <c r="P21" s="73" t="s">
        <v>253</v>
      </c>
      <c r="Q21" s="73" t="s">
        <v>658</v>
      </c>
      <c r="R21" s="74">
        <v>0</v>
      </c>
      <c r="S21" s="75" t="s">
        <v>382</v>
      </c>
      <c r="T21" s="76"/>
      <c r="U21" s="76"/>
      <c r="V21" s="76" t="s">
        <v>384</v>
      </c>
      <c r="W21" s="76" t="s">
        <v>663</v>
      </c>
      <c r="X21" s="76"/>
      <c r="Y21" s="79" t="s">
        <v>664</v>
      </c>
      <c r="Z21" s="78" t="s">
        <v>443</v>
      </c>
      <c r="AA21" s="79" t="s">
        <v>665</v>
      </c>
      <c r="AB21" s="78" t="s">
        <v>702</v>
      </c>
      <c r="AC21" s="79" t="s">
        <v>666</v>
      </c>
    </row>
    <row r="22" spans="1:29" s="13" customFormat="1" ht="209.25" customHeight="1" x14ac:dyDescent="0.25">
      <c r="A22" s="78">
        <v>17</v>
      </c>
      <c r="B22" s="78">
        <v>263</v>
      </c>
      <c r="C22" s="80" t="s">
        <v>25</v>
      </c>
      <c r="D22" s="81">
        <v>50</v>
      </c>
      <c r="E22" s="291"/>
      <c r="F22" s="82" t="s">
        <v>455</v>
      </c>
      <c r="G22" s="80" t="s">
        <v>70</v>
      </c>
      <c r="H22" s="81">
        <v>4</v>
      </c>
      <c r="I22" s="82" t="s">
        <v>81</v>
      </c>
      <c r="J22" s="82" t="s">
        <v>82</v>
      </c>
      <c r="K22" s="82" t="s">
        <v>83</v>
      </c>
      <c r="L22" s="84">
        <v>1</v>
      </c>
      <c r="M22" s="81" t="s">
        <v>74</v>
      </c>
      <c r="N22" s="72">
        <v>42958</v>
      </c>
      <c r="O22" s="72">
        <v>43306</v>
      </c>
      <c r="P22" s="73" t="s">
        <v>253</v>
      </c>
      <c r="Q22" s="73" t="s">
        <v>658</v>
      </c>
      <c r="R22" s="74">
        <v>0</v>
      </c>
      <c r="S22" s="75" t="s">
        <v>382</v>
      </c>
      <c r="T22" s="76"/>
      <c r="U22" s="76"/>
      <c r="V22" s="76" t="s">
        <v>385</v>
      </c>
      <c r="W22" s="76" t="s">
        <v>667</v>
      </c>
      <c r="X22" s="76"/>
      <c r="Y22" s="79" t="s">
        <v>668</v>
      </c>
      <c r="Z22" s="78" t="s">
        <v>443</v>
      </c>
      <c r="AA22" s="76" t="s">
        <v>669</v>
      </c>
      <c r="AB22" s="78" t="s">
        <v>702</v>
      </c>
      <c r="AC22" s="79" t="s">
        <v>670</v>
      </c>
    </row>
    <row r="23" spans="1:29" s="13" customFormat="1" ht="186" customHeight="1" x14ac:dyDescent="0.25">
      <c r="A23" s="28">
        <v>18</v>
      </c>
      <c r="B23" s="28">
        <v>263</v>
      </c>
      <c r="C23" s="20" t="s">
        <v>25</v>
      </c>
      <c r="D23" s="21">
        <v>50</v>
      </c>
      <c r="E23" s="291"/>
      <c r="F23" s="222" t="s">
        <v>455</v>
      </c>
      <c r="G23" s="121" t="s">
        <v>84</v>
      </c>
      <c r="H23" s="21">
        <v>5</v>
      </c>
      <c r="I23" s="222" t="s">
        <v>85</v>
      </c>
      <c r="J23" s="121" t="s">
        <v>86</v>
      </c>
      <c r="K23" s="121" t="s">
        <v>87</v>
      </c>
      <c r="L23" s="35">
        <v>1</v>
      </c>
      <c r="M23" s="21" t="s">
        <v>88</v>
      </c>
      <c r="N23" s="24">
        <v>42958</v>
      </c>
      <c r="O23" s="24">
        <v>43100</v>
      </c>
      <c r="P23" s="23" t="s">
        <v>253</v>
      </c>
      <c r="Q23" s="23" t="s">
        <v>285</v>
      </c>
      <c r="R23" s="25">
        <v>0.3</v>
      </c>
      <c r="S23" s="36" t="s">
        <v>291</v>
      </c>
      <c r="T23" s="27" t="s">
        <v>386</v>
      </c>
      <c r="U23" s="27"/>
      <c r="V23" s="27" t="s">
        <v>409</v>
      </c>
      <c r="W23" s="27"/>
      <c r="X23" s="27"/>
      <c r="Y23" s="126" t="s">
        <v>540</v>
      </c>
      <c r="Z23" s="28" t="s">
        <v>443</v>
      </c>
      <c r="AA23" s="28" t="s">
        <v>285</v>
      </c>
      <c r="AB23" s="28" t="s">
        <v>285</v>
      </c>
      <c r="AC23" s="23" t="s">
        <v>285</v>
      </c>
    </row>
    <row r="24" spans="1:29" s="13" customFormat="1" ht="195" customHeight="1" x14ac:dyDescent="0.25">
      <c r="A24" s="28">
        <v>19</v>
      </c>
      <c r="B24" s="28">
        <v>263</v>
      </c>
      <c r="C24" s="20" t="s">
        <v>25</v>
      </c>
      <c r="D24" s="21">
        <v>50</v>
      </c>
      <c r="E24" s="267"/>
      <c r="F24" s="222" t="s">
        <v>455</v>
      </c>
      <c r="G24" s="121" t="s">
        <v>89</v>
      </c>
      <c r="H24" s="21">
        <v>6</v>
      </c>
      <c r="I24" s="222" t="s">
        <v>90</v>
      </c>
      <c r="J24" s="121" t="s">
        <v>91</v>
      </c>
      <c r="K24" s="121" t="s">
        <v>92</v>
      </c>
      <c r="L24" s="35">
        <v>1</v>
      </c>
      <c r="M24" s="21" t="s">
        <v>93</v>
      </c>
      <c r="N24" s="24">
        <v>42958</v>
      </c>
      <c r="O24" s="24">
        <v>43100</v>
      </c>
      <c r="P24" s="23" t="s">
        <v>253</v>
      </c>
      <c r="Q24" s="23" t="s">
        <v>285</v>
      </c>
      <c r="R24" s="25">
        <v>1</v>
      </c>
      <c r="S24" s="36" t="s">
        <v>382</v>
      </c>
      <c r="T24" s="27"/>
      <c r="U24" s="27" t="s">
        <v>541</v>
      </c>
      <c r="V24" s="27" t="s">
        <v>542</v>
      </c>
      <c r="W24" s="27" t="s">
        <v>543</v>
      </c>
      <c r="X24" s="28" t="s">
        <v>285</v>
      </c>
      <c r="Y24" s="28" t="s">
        <v>285</v>
      </c>
      <c r="Z24" s="28" t="s">
        <v>285</v>
      </c>
      <c r="AA24" s="28" t="s">
        <v>285</v>
      </c>
      <c r="AB24" s="28" t="s">
        <v>285</v>
      </c>
      <c r="AC24" s="28" t="s">
        <v>285</v>
      </c>
    </row>
    <row r="25" spans="1:29" s="13" customFormat="1" ht="90.75" customHeight="1" x14ac:dyDescent="0.25">
      <c r="A25" s="28">
        <v>20</v>
      </c>
      <c r="B25" s="28">
        <v>263</v>
      </c>
      <c r="C25" s="20" t="s">
        <v>25</v>
      </c>
      <c r="D25" s="263">
        <v>50</v>
      </c>
      <c r="E25" s="257" t="s">
        <v>182</v>
      </c>
      <c r="F25" s="254" t="s">
        <v>456</v>
      </c>
      <c r="G25" s="218" t="s">
        <v>94</v>
      </c>
      <c r="H25" s="21">
        <v>1</v>
      </c>
      <c r="I25" s="222" t="s">
        <v>95</v>
      </c>
      <c r="J25" s="121" t="s">
        <v>96</v>
      </c>
      <c r="K25" s="121" t="s">
        <v>97</v>
      </c>
      <c r="L25" s="35">
        <v>1</v>
      </c>
      <c r="M25" s="21" t="s">
        <v>98</v>
      </c>
      <c r="N25" s="24">
        <v>42958</v>
      </c>
      <c r="O25" s="24">
        <v>43100</v>
      </c>
      <c r="P25" s="23" t="s">
        <v>253</v>
      </c>
      <c r="Q25" s="23" t="s">
        <v>285</v>
      </c>
      <c r="R25" s="25">
        <v>1</v>
      </c>
      <c r="S25" s="26" t="s">
        <v>289</v>
      </c>
      <c r="T25" s="27"/>
      <c r="U25" s="27"/>
      <c r="V25" s="27"/>
      <c r="W25" s="126" t="s">
        <v>544</v>
      </c>
      <c r="X25" s="28" t="s">
        <v>285</v>
      </c>
      <c r="Y25" s="28" t="s">
        <v>285</v>
      </c>
      <c r="Z25" s="28" t="s">
        <v>285</v>
      </c>
      <c r="AA25" s="28" t="s">
        <v>285</v>
      </c>
      <c r="AB25" s="28" t="s">
        <v>285</v>
      </c>
      <c r="AC25" s="28" t="s">
        <v>285</v>
      </c>
    </row>
    <row r="26" spans="1:29" s="13" customFormat="1" ht="99.75" customHeight="1" x14ac:dyDescent="0.25">
      <c r="A26" s="28">
        <v>21</v>
      </c>
      <c r="B26" s="28">
        <v>263</v>
      </c>
      <c r="C26" s="20" t="s">
        <v>25</v>
      </c>
      <c r="D26" s="264"/>
      <c r="E26" s="258"/>
      <c r="F26" s="265"/>
      <c r="G26" s="218" t="s">
        <v>94</v>
      </c>
      <c r="H26" s="21">
        <v>2</v>
      </c>
      <c r="I26" s="222" t="s">
        <v>68</v>
      </c>
      <c r="J26" s="121" t="s">
        <v>206</v>
      </c>
      <c r="K26" s="121" t="s">
        <v>69</v>
      </c>
      <c r="L26" s="31">
        <v>1</v>
      </c>
      <c r="M26" s="34" t="s">
        <v>207</v>
      </c>
      <c r="N26" s="24">
        <v>42958</v>
      </c>
      <c r="O26" s="24">
        <v>43100</v>
      </c>
      <c r="P26" s="23" t="s">
        <v>253</v>
      </c>
      <c r="Q26" s="23" t="s">
        <v>285</v>
      </c>
      <c r="R26" s="25">
        <v>1</v>
      </c>
      <c r="S26" s="26" t="s">
        <v>289</v>
      </c>
      <c r="T26" s="27"/>
      <c r="U26" s="27" t="s">
        <v>545</v>
      </c>
      <c r="V26" s="27" t="s">
        <v>387</v>
      </c>
      <c r="W26" s="126" t="s">
        <v>546</v>
      </c>
      <c r="X26" s="126" t="s">
        <v>547</v>
      </c>
      <c r="Y26" s="28" t="s">
        <v>285</v>
      </c>
      <c r="Z26" s="28" t="s">
        <v>285</v>
      </c>
      <c r="AA26" s="28" t="s">
        <v>285</v>
      </c>
      <c r="AB26" s="28" t="s">
        <v>285</v>
      </c>
      <c r="AC26" s="28" t="s">
        <v>285</v>
      </c>
    </row>
    <row r="27" spans="1:29" s="13" customFormat="1" ht="173.25" customHeight="1" x14ac:dyDescent="0.25">
      <c r="A27" s="28">
        <v>22</v>
      </c>
      <c r="B27" s="28">
        <v>263</v>
      </c>
      <c r="C27" s="20" t="s">
        <v>25</v>
      </c>
      <c r="D27" s="21">
        <v>50</v>
      </c>
      <c r="E27" s="266" t="s">
        <v>184</v>
      </c>
      <c r="F27" s="121" t="s">
        <v>457</v>
      </c>
      <c r="G27" s="121" t="s">
        <v>293</v>
      </c>
      <c r="H27" s="21">
        <v>1</v>
      </c>
      <c r="I27" s="121" t="s">
        <v>99</v>
      </c>
      <c r="J27" s="121" t="s">
        <v>292</v>
      </c>
      <c r="K27" s="121" t="s">
        <v>100</v>
      </c>
      <c r="L27" s="66">
        <v>1</v>
      </c>
      <c r="M27" s="21" t="s">
        <v>101</v>
      </c>
      <c r="N27" s="24">
        <v>42958</v>
      </c>
      <c r="O27" s="24">
        <v>43306</v>
      </c>
      <c r="P27" s="23" t="s">
        <v>253</v>
      </c>
      <c r="Q27" s="23" t="s">
        <v>285</v>
      </c>
      <c r="R27" s="25">
        <v>1</v>
      </c>
      <c r="S27" s="27"/>
      <c r="T27" s="27" t="s">
        <v>388</v>
      </c>
      <c r="U27" s="27" t="s">
        <v>605</v>
      </c>
      <c r="V27" s="27"/>
      <c r="W27" s="27" t="s">
        <v>606</v>
      </c>
      <c r="X27" s="27"/>
      <c r="Y27" s="27" t="s">
        <v>606</v>
      </c>
      <c r="Z27" s="28" t="s">
        <v>443</v>
      </c>
      <c r="AA27" s="27" t="s">
        <v>607</v>
      </c>
      <c r="AB27" s="28" t="s">
        <v>285</v>
      </c>
      <c r="AC27" s="28" t="s">
        <v>285</v>
      </c>
    </row>
    <row r="28" spans="1:29" s="13" customFormat="1" ht="171" customHeight="1" x14ac:dyDescent="0.25">
      <c r="A28" s="28">
        <v>23</v>
      </c>
      <c r="B28" s="28">
        <v>263</v>
      </c>
      <c r="C28" s="20" t="s">
        <v>25</v>
      </c>
      <c r="D28" s="21">
        <v>50</v>
      </c>
      <c r="E28" s="267"/>
      <c r="F28" s="222" t="s">
        <v>457</v>
      </c>
      <c r="G28" s="121" t="s">
        <v>102</v>
      </c>
      <c r="H28" s="21">
        <v>2</v>
      </c>
      <c r="I28" s="222" t="s">
        <v>103</v>
      </c>
      <c r="J28" s="121" t="s">
        <v>104</v>
      </c>
      <c r="K28" s="121" t="s">
        <v>105</v>
      </c>
      <c r="L28" s="35">
        <v>1</v>
      </c>
      <c r="M28" s="21" t="s">
        <v>106</v>
      </c>
      <c r="N28" s="24">
        <v>42958</v>
      </c>
      <c r="O28" s="24">
        <v>43100</v>
      </c>
      <c r="P28" s="23" t="s">
        <v>253</v>
      </c>
      <c r="Q28" s="23" t="s">
        <v>285</v>
      </c>
      <c r="R28" s="25">
        <v>1</v>
      </c>
      <c r="S28" s="37" t="s">
        <v>388</v>
      </c>
      <c r="T28" s="27" t="s">
        <v>548</v>
      </c>
      <c r="U28" s="27" t="s">
        <v>549</v>
      </c>
      <c r="V28" s="28" t="s">
        <v>285</v>
      </c>
      <c r="W28" s="28" t="s">
        <v>285</v>
      </c>
      <c r="X28" s="28" t="s">
        <v>285</v>
      </c>
      <c r="Y28" s="28" t="s">
        <v>285</v>
      </c>
      <c r="Z28" s="28" t="s">
        <v>285</v>
      </c>
      <c r="AA28" s="28" t="s">
        <v>285</v>
      </c>
      <c r="AB28" s="28" t="s">
        <v>285</v>
      </c>
      <c r="AC28" s="28" t="s">
        <v>285</v>
      </c>
    </row>
    <row r="29" spans="1:29" s="13" customFormat="1" ht="165" x14ac:dyDescent="0.25">
      <c r="A29" s="28">
        <v>24</v>
      </c>
      <c r="B29" s="28">
        <v>263</v>
      </c>
      <c r="C29" s="20" t="s">
        <v>25</v>
      </c>
      <c r="D29" s="21">
        <v>50</v>
      </c>
      <c r="E29" s="221" t="s">
        <v>185</v>
      </c>
      <c r="F29" s="121" t="s">
        <v>458</v>
      </c>
      <c r="G29" s="121" t="s">
        <v>102</v>
      </c>
      <c r="H29" s="21">
        <v>1</v>
      </c>
      <c r="I29" s="222" t="s">
        <v>103</v>
      </c>
      <c r="J29" s="121" t="s">
        <v>104</v>
      </c>
      <c r="K29" s="121" t="s">
        <v>107</v>
      </c>
      <c r="L29" s="35">
        <v>1</v>
      </c>
      <c r="M29" s="21" t="s">
        <v>106</v>
      </c>
      <c r="N29" s="24">
        <v>42958</v>
      </c>
      <c r="O29" s="24">
        <v>43100</v>
      </c>
      <c r="P29" s="23" t="s">
        <v>253</v>
      </c>
      <c r="Q29" s="23" t="s">
        <v>285</v>
      </c>
      <c r="R29" s="25">
        <v>1</v>
      </c>
      <c r="S29" s="26"/>
      <c r="T29" s="27"/>
      <c r="U29" s="27" t="s">
        <v>550</v>
      </c>
      <c r="V29" s="28" t="s">
        <v>285</v>
      </c>
      <c r="W29" s="28" t="s">
        <v>285</v>
      </c>
      <c r="X29" s="28" t="s">
        <v>285</v>
      </c>
      <c r="Y29" s="28" t="s">
        <v>285</v>
      </c>
      <c r="Z29" s="28" t="s">
        <v>285</v>
      </c>
      <c r="AA29" s="28" t="s">
        <v>285</v>
      </c>
      <c r="AB29" s="28" t="s">
        <v>285</v>
      </c>
      <c r="AC29" s="28" t="s">
        <v>285</v>
      </c>
    </row>
    <row r="30" spans="1:29" s="13" customFormat="1" ht="65.25" customHeight="1" x14ac:dyDescent="0.25">
      <c r="A30" s="28">
        <v>25</v>
      </c>
      <c r="B30" s="28">
        <v>263</v>
      </c>
      <c r="C30" s="20" t="s">
        <v>25</v>
      </c>
      <c r="D30" s="21">
        <v>50</v>
      </c>
      <c r="E30" s="257" t="s">
        <v>183</v>
      </c>
      <c r="F30" s="254" t="s">
        <v>459</v>
      </c>
      <c r="G30" s="27" t="s">
        <v>108</v>
      </c>
      <c r="H30" s="21">
        <v>1</v>
      </c>
      <c r="I30" s="222" t="s">
        <v>109</v>
      </c>
      <c r="J30" s="121" t="s">
        <v>110</v>
      </c>
      <c r="K30" s="121" t="s">
        <v>111</v>
      </c>
      <c r="L30" s="31">
        <v>1</v>
      </c>
      <c r="M30" s="21" t="s">
        <v>112</v>
      </c>
      <c r="N30" s="24">
        <v>42958</v>
      </c>
      <c r="O30" s="24">
        <v>43100</v>
      </c>
      <c r="P30" s="23" t="s">
        <v>253</v>
      </c>
      <c r="Q30" s="23" t="s">
        <v>285</v>
      </c>
      <c r="R30" s="25">
        <v>1</v>
      </c>
      <c r="S30" s="26" t="s">
        <v>299</v>
      </c>
      <c r="T30" s="27" t="s">
        <v>285</v>
      </c>
      <c r="U30" s="27" t="s">
        <v>285</v>
      </c>
      <c r="V30" s="28" t="s">
        <v>285</v>
      </c>
      <c r="W30" s="28" t="s">
        <v>285</v>
      </c>
      <c r="X30" s="28" t="s">
        <v>285</v>
      </c>
      <c r="Y30" s="28" t="s">
        <v>285</v>
      </c>
      <c r="Z30" s="28" t="s">
        <v>285</v>
      </c>
      <c r="AA30" s="28" t="s">
        <v>285</v>
      </c>
      <c r="AB30" s="28" t="s">
        <v>285</v>
      </c>
      <c r="AC30" s="28" t="s">
        <v>285</v>
      </c>
    </row>
    <row r="31" spans="1:29" s="13" customFormat="1" ht="66" x14ac:dyDescent="0.25">
      <c r="A31" s="28">
        <v>26</v>
      </c>
      <c r="B31" s="28">
        <v>263</v>
      </c>
      <c r="C31" s="20" t="s">
        <v>25</v>
      </c>
      <c r="D31" s="21">
        <v>50</v>
      </c>
      <c r="E31" s="292"/>
      <c r="F31" s="254"/>
      <c r="G31" s="27" t="s">
        <v>108</v>
      </c>
      <c r="H31" s="23">
        <v>2</v>
      </c>
      <c r="I31" s="224" t="s">
        <v>113</v>
      </c>
      <c r="J31" s="121" t="s">
        <v>114</v>
      </c>
      <c r="K31" s="121" t="s">
        <v>115</v>
      </c>
      <c r="L31" s="31">
        <v>1</v>
      </c>
      <c r="M31" s="21" t="s">
        <v>112</v>
      </c>
      <c r="N31" s="24">
        <v>42958</v>
      </c>
      <c r="O31" s="24">
        <v>43100</v>
      </c>
      <c r="P31" s="23" t="s">
        <v>253</v>
      </c>
      <c r="Q31" s="23" t="s">
        <v>285</v>
      </c>
      <c r="R31" s="25">
        <v>1</v>
      </c>
      <c r="S31" s="26" t="s">
        <v>389</v>
      </c>
      <c r="T31" s="27"/>
      <c r="U31" s="27"/>
      <c r="V31" s="27"/>
      <c r="W31" s="126" t="s">
        <v>551</v>
      </c>
      <c r="X31" s="28" t="s">
        <v>285</v>
      </c>
      <c r="Y31" s="28" t="s">
        <v>285</v>
      </c>
      <c r="Z31" s="28" t="s">
        <v>285</v>
      </c>
      <c r="AA31" s="28" t="s">
        <v>285</v>
      </c>
      <c r="AB31" s="28" t="s">
        <v>285</v>
      </c>
      <c r="AC31" s="28" t="s">
        <v>285</v>
      </c>
    </row>
    <row r="32" spans="1:29" s="13" customFormat="1" ht="76.5" customHeight="1" x14ac:dyDescent="0.25">
      <c r="A32" s="28">
        <v>27</v>
      </c>
      <c r="B32" s="28">
        <v>263</v>
      </c>
      <c r="C32" s="20" t="s">
        <v>25</v>
      </c>
      <c r="D32" s="21">
        <v>50</v>
      </c>
      <c r="E32" s="292"/>
      <c r="F32" s="254"/>
      <c r="G32" s="27" t="s">
        <v>108</v>
      </c>
      <c r="H32" s="23">
        <v>3</v>
      </c>
      <c r="I32" s="224" t="s">
        <v>116</v>
      </c>
      <c r="J32" s="126" t="s">
        <v>117</v>
      </c>
      <c r="K32" s="126" t="s">
        <v>118</v>
      </c>
      <c r="L32" s="35">
        <v>1</v>
      </c>
      <c r="M32" s="21" t="s">
        <v>294</v>
      </c>
      <c r="N32" s="24">
        <v>42958</v>
      </c>
      <c r="O32" s="24">
        <v>43100</v>
      </c>
      <c r="P32" s="23" t="s">
        <v>253</v>
      </c>
      <c r="Q32" s="23" t="s">
        <v>285</v>
      </c>
      <c r="R32" s="25">
        <v>1</v>
      </c>
      <c r="S32" s="26" t="s">
        <v>300</v>
      </c>
      <c r="T32" s="27" t="s">
        <v>285</v>
      </c>
      <c r="U32" s="27" t="s">
        <v>285</v>
      </c>
      <c r="V32" s="27" t="s">
        <v>285</v>
      </c>
      <c r="W32" s="126" t="s">
        <v>285</v>
      </c>
      <c r="X32" s="28" t="s">
        <v>285</v>
      </c>
      <c r="Y32" s="28" t="s">
        <v>285</v>
      </c>
      <c r="Z32" s="28" t="s">
        <v>285</v>
      </c>
      <c r="AA32" s="28" t="s">
        <v>285</v>
      </c>
      <c r="AB32" s="28" t="s">
        <v>285</v>
      </c>
      <c r="AC32" s="28" t="s">
        <v>285</v>
      </c>
    </row>
    <row r="33" spans="1:29" s="13" customFormat="1" ht="66" x14ac:dyDescent="0.25">
      <c r="A33" s="28">
        <v>28</v>
      </c>
      <c r="B33" s="28">
        <v>263</v>
      </c>
      <c r="C33" s="20" t="s">
        <v>25</v>
      </c>
      <c r="D33" s="21">
        <v>50</v>
      </c>
      <c r="E33" s="292"/>
      <c r="F33" s="254"/>
      <c r="G33" s="27" t="s">
        <v>108</v>
      </c>
      <c r="H33" s="23">
        <v>4</v>
      </c>
      <c r="I33" s="225" t="s">
        <v>198</v>
      </c>
      <c r="J33" s="126" t="s">
        <v>120</v>
      </c>
      <c r="K33" s="126" t="s">
        <v>121</v>
      </c>
      <c r="L33" s="31">
        <v>1</v>
      </c>
      <c r="M33" s="21" t="s">
        <v>112</v>
      </c>
      <c r="N33" s="24">
        <v>42958</v>
      </c>
      <c r="O33" s="24">
        <v>43100</v>
      </c>
      <c r="P33" s="23" t="s">
        <v>253</v>
      </c>
      <c r="Q33" s="23" t="s">
        <v>285</v>
      </c>
      <c r="R33" s="25">
        <v>1</v>
      </c>
      <c r="S33" s="26"/>
      <c r="T33" s="27"/>
      <c r="U33" s="27"/>
      <c r="V33" s="27" t="s">
        <v>390</v>
      </c>
      <c r="W33" s="126" t="s">
        <v>551</v>
      </c>
      <c r="X33" s="28" t="s">
        <v>285</v>
      </c>
      <c r="Y33" s="28" t="s">
        <v>285</v>
      </c>
      <c r="Z33" s="28" t="s">
        <v>285</v>
      </c>
      <c r="AA33" s="28" t="s">
        <v>285</v>
      </c>
      <c r="AB33" s="28" t="s">
        <v>285</v>
      </c>
      <c r="AC33" s="28" t="s">
        <v>285</v>
      </c>
    </row>
    <row r="34" spans="1:29" s="13" customFormat="1" ht="112.5" customHeight="1" x14ac:dyDescent="0.25">
      <c r="A34" s="28">
        <v>29</v>
      </c>
      <c r="B34" s="28">
        <v>263</v>
      </c>
      <c r="C34" s="20" t="s">
        <v>25</v>
      </c>
      <c r="D34" s="21">
        <v>50</v>
      </c>
      <c r="E34" s="288"/>
      <c r="F34" s="254"/>
      <c r="G34" s="27" t="s">
        <v>108</v>
      </c>
      <c r="H34" s="23">
        <v>5</v>
      </c>
      <c r="I34" s="224" t="s">
        <v>122</v>
      </c>
      <c r="J34" s="126" t="s">
        <v>123</v>
      </c>
      <c r="K34" s="126" t="s">
        <v>124</v>
      </c>
      <c r="L34" s="31">
        <v>1</v>
      </c>
      <c r="M34" s="23" t="s">
        <v>125</v>
      </c>
      <c r="N34" s="24">
        <v>42958</v>
      </c>
      <c r="O34" s="24">
        <v>43100</v>
      </c>
      <c r="P34" s="23" t="s">
        <v>253</v>
      </c>
      <c r="Q34" s="23" t="s">
        <v>285</v>
      </c>
      <c r="R34" s="25">
        <v>1</v>
      </c>
      <c r="S34" s="26"/>
      <c r="T34" s="27"/>
      <c r="U34" s="27" t="s">
        <v>391</v>
      </c>
      <c r="V34" s="27" t="s">
        <v>552</v>
      </c>
      <c r="W34" s="28" t="s">
        <v>285</v>
      </c>
      <c r="X34" s="28" t="s">
        <v>285</v>
      </c>
      <c r="Y34" s="28" t="s">
        <v>285</v>
      </c>
      <c r="Z34" s="28" t="s">
        <v>285</v>
      </c>
      <c r="AA34" s="28" t="s">
        <v>285</v>
      </c>
      <c r="AB34" s="28" t="s">
        <v>285</v>
      </c>
      <c r="AC34" s="28" t="s">
        <v>285</v>
      </c>
    </row>
    <row r="35" spans="1:29" s="13" customFormat="1" ht="97.5" customHeight="1" x14ac:dyDescent="0.25">
      <c r="A35" s="28">
        <v>30</v>
      </c>
      <c r="B35" s="28">
        <v>263</v>
      </c>
      <c r="C35" s="20" t="s">
        <v>25</v>
      </c>
      <c r="D35" s="21">
        <v>50</v>
      </c>
      <c r="E35" s="266" t="s">
        <v>186</v>
      </c>
      <c r="F35" s="122" t="s">
        <v>460</v>
      </c>
      <c r="G35" s="27" t="s">
        <v>189</v>
      </c>
      <c r="H35" s="23">
        <v>1</v>
      </c>
      <c r="I35" s="224" t="s">
        <v>126</v>
      </c>
      <c r="J35" s="126" t="s">
        <v>127</v>
      </c>
      <c r="K35" s="126" t="s">
        <v>128</v>
      </c>
      <c r="L35" s="35">
        <v>1</v>
      </c>
      <c r="M35" s="23" t="s">
        <v>129</v>
      </c>
      <c r="N35" s="24">
        <v>42958</v>
      </c>
      <c r="O35" s="24">
        <v>43100</v>
      </c>
      <c r="P35" s="23" t="s">
        <v>253</v>
      </c>
      <c r="Q35" s="23" t="s">
        <v>285</v>
      </c>
      <c r="R35" s="25">
        <v>1</v>
      </c>
      <c r="S35" s="26"/>
      <c r="T35" s="27"/>
      <c r="U35" s="27" t="s">
        <v>392</v>
      </c>
      <c r="V35" s="28" t="s">
        <v>285</v>
      </c>
      <c r="W35" s="28" t="s">
        <v>285</v>
      </c>
      <c r="X35" s="28" t="s">
        <v>285</v>
      </c>
      <c r="Y35" s="28" t="s">
        <v>285</v>
      </c>
      <c r="Z35" s="28" t="s">
        <v>285</v>
      </c>
      <c r="AA35" s="28" t="s">
        <v>285</v>
      </c>
      <c r="AB35" s="28" t="s">
        <v>285</v>
      </c>
      <c r="AC35" s="28" t="s">
        <v>285</v>
      </c>
    </row>
    <row r="36" spans="1:29" s="13" customFormat="1" ht="112.5" customHeight="1" x14ac:dyDescent="0.25">
      <c r="A36" s="28">
        <v>31</v>
      </c>
      <c r="B36" s="28">
        <v>263</v>
      </c>
      <c r="C36" s="20" t="s">
        <v>25</v>
      </c>
      <c r="D36" s="21">
        <v>50</v>
      </c>
      <c r="E36" s="291"/>
      <c r="F36" s="158" t="s">
        <v>460</v>
      </c>
      <c r="G36" s="63" t="s">
        <v>205</v>
      </c>
      <c r="H36" s="62">
        <v>2</v>
      </c>
      <c r="I36" s="60" t="s">
        <v>130</v>
      </c>
      <c r="J36" s="60" t="s">
        <v>131</v>
      </c>
      <c r="K36" s="60" t="s">
        <v>132</v>
      </c>
      <c r="L36" s="227">
        <v>1</v>
      </c>
      <c r="M36" s="62" t="s">
        <v>133</v>
      </c>
      <c r="N36" s="4">
        <v>42958</v>
      </c>
      <c r="O36" s="4">
        <v>43306</v>
      </c>
      <c r="P36" s="62" t="s">
        <v>253</v>
      </c>
      <c r="Q36" s="62" t="s">
        <v>285</v>
      </c>
      <c r="R36" s="87">
        <v>1</v>
      </c>
      <c r="S36" s="88" t="s">
        <v>295</v>
      </c>
      <c r="T36" s="63"/>
      <c r="U36" s="63"/>
      <c r="V36" s="63" t="s">
        <v>393</v>
      </c>
      <c r="W36" s="108" t="s">
        <v>285</v>
      </c>
      <c r="X36" s="108" t="s">
        <v>285</v>
      </c>
      <c r="Y36" s="108" t="s">
        <v>285</v>
      </c>
      <c r="Z36" s="108" t="s">
        <v>285</v>
      </c>
      <c r="AA36" s="108" t="s">
        <v>285</v>
      </c>
      <c r="AB36" s="108" t="s">
        <v>285</v>
      </c>
      <c r="AC36" s="108" t="s">
        <v>757</v>
      </c>
    </row>
    <row r="37" spans="1:29" s="13" customFormat="1" ht="99.75" customHeight="1" x14ac:dyDescent="0.25">
      <c r="A37" s="28">
        <v>32</v>
      </c>
      <c r="B37" s="28">
        <v>263</v>
      </c>
      <c r="C37" s="20" t="s">
        <v>25</v>
      </c>
      <c r="D37" s="21">
        <v>50</v>
      </c>
      <c r="E37" s="267"/>
      <c r="F37" s="122" t="s">
        <v>460</v>
      </c>
      <c r="G37" s="27" t="s">
        <v>190</v>
      </c>
      <c r="H37" s="23">
        <v>3</v>
      </c>
      <c r="I37" s="224" t="s">
        <v>134</v>
      </c>
      <c r="J37" s="126" t="s">
        <v>135</v>
      </c>
      <c r="K37" s="126" t="s">
        <v>136</v>
      </c>
      <c r="L37" s="35">
        <v>1</v>
      </c>
      <c r="M37" s="23" t="s">
        <v>137</v>
      </c>
      <c r="N37" s="24">
        <v>42958</v>
      </c>
      <c r="O37" s="24">
        <v>42978</v>
      </c>
      <c r="P37" s="23" t="s">
        <v>253</v>
      </c>
      <c r="Q37" s="23" t="s">
        <v>285</v>
      </c>
      <c r="R37" s="25">
        <v>1</v>
      </c>
      <c r="S37" s="26" t="s">
        <v>394</v>
      </c>
      <c r="T37" s="28" t="s">
        <v>285</v>
      </c>
      <c r="U37" s="28" t="s">
        <v>285</v>
      </c>
      <c r="V37" s="28" t="s">
        <v>285</v>
      </c>
      <c r="W37" s="28" t="s">
        <v>285</v>
      </c>
      <c r="X37" s="28" t="s">
        <v>285</v>
      </c>
      <c r="Y37" s="28" t="s">
        <v>285</v>
      </c>
      <c r="Z37" s="28" t="s">
        <v>285</v>
      </c>
      <c r="AA37" s="28" t="s">
        <v>285</v>
      </c>
      <c r="AB37" s="28" t="s">
        <v>285</v>
      </c>
      <c r="AC37" s="28" t="s">
        <v>285</v>
      </c>
    </row>
    <row r="38" spans="1:29" s="13" customFormat="1" ht="120.75" customHeight="1" x14ac:dyDescent="0.25">
      <c r="A38" s="78">
        <v>33</v>
      </c>
      <c r="B38" s="78">
        <v>263</v>
      </c>
      <c r="C38" s="80" t="s">
        <v>25</v>
      </c>
      <c r="D38" s="81">
        <v>50</v>
      </c>
      <c r="E38" s="81" t="s">
        <v>187</v>
      </c>
      <c r="F38" s="82" t="s">
        <v>461</v>
      </c>
      <c r="G38" s="82" t="s">
        <v>138</v>
      </c>
      <c r="H38" s="81">
        <v>1</v>
      </c>
      <c r="I38" s="82" t="s">
        <v>139</v>
      </c>
      <c r="J38" s="82" t="s">
        <v>140</v>
      </c>
      <c r="K38" s="82" t="s">
        <v>141</v>
      </c>
      <c r="L38" s="86">
        <v>1</v>
      </c>
      <c r="M38" s="81" t="s">
        <v>106</v>
      </c>
      <c r="N38" s="72">
        <v>42958</v>
      </c>
      <c r="O38" s="72">
        <v>43306</v>
      </c>
      <c r="P38" s="73" t="s">
        <v>253</v>
      </c>
      <c r="Q38" s="73" t="s">
        <v>696</v>
      </c>
      <c r="R38" s="74">
        <v>0.8</v>
      </c>
      <c r="S38" s="85" t="s">
        <v>395</v>
      </c>
      <c r="T38" s="76"/>
      <c r="U38" s="76" t="s">
        <v>671</v>
      </c>
      <c r="V38" s="76"/>
      <c r="W38" s="76" t="s">
        <v>672</v>
      </c>
      <c r="X38" s="78"/>
      <c r="Y38" s="76" t="s">
        <v>673</v>
      </c>
      <c r="Z38" s="78" t="s">
        <v>443</v>
      </c>
      <c r="AA38" s="76" t="s">
        <v>673</v>
      </c>
      <c r="AB38" s="78" t="s">
        <v>443</v>
      </c>
      <c r="AC38" s="76" t="s">
        <v>754</v>
      </c>
    </row>
    <row r="39" spans="1:29" s="13" customFormat="1" ht="289.5" customHeight="1" x14ac:dyDescent="0.25">
      <c r="A39" s="78">
        <v>34</v>
      </c>
      <c r="B39" s="78">
        <v>263</v>
      </c>
      <c r="C39" s="80" t="s">
        <v>25</v>
      </c>
      <c r="D39" s="81">
        <v>50</v>
      </c>
      <c r="E39" s="81" t="s">
        <v>188</v>
      </c>
      <c r="F39" s="82" t="s">
        <v>462</v>
      </c>
      <c r="G39" s="79" t="s">
        <v>142</v>
      </c>
      <c r="H39" s="73">
        <v>1</v>
      </c>
      <c r="I39" s="79" t="s">
        <v>143</v>
      </c>
      <c r="J39" s="79" t="s">
        <v>144</v>
      </c>
      <c r="K39" s="79" t="s">
        <v>145</v>
      </c>
      <c r="L39" s="86">
        <v>1</v>
      </c>
      <c r="M39" s="73" t="s">
        <v>146</v>
      </c>
      <c r="N39" s="72">
        <v>42958</v>
      </c>
      <c r="O39" s="72">
        <v>43306</v>
      </c>
      <c r="P39" s="73" t="s">
        <v>253</v>
      </c>
      <c r="Q39" s="73" t="s">
        <v>696</v>
      </c>
      <c r="R39" s="74">
        <v>0.92</v>
      </c>
      <c r="S39" s="85" t="s">
        <v>674</v>
      </c>
      <c r="T39" s="79" t="s">
        <v>675</v>
      </c>
      <c r="U39" s="76" t="s">
        <v>676</v>
      </c>
      <c r="V39" s="76" t="s">
        <v>677</v>
      </c>
      <c r="W39" s="76" t="s">
        <v>678</v>
      </c>
      <c r="X39" s="79" t="s">
        <v>679</v>
      </c>
      <c r="Y39" s="76" t="s">
        <v>680</v>
      </c>
      <c r="Z39" s="76" t="s">
        <v>681</v>
      </c>
      <c r="AA39" s="76" t="s">
        <v>682</v>
      </c>
      <c r="AB39" s="78" t="s">
        <v>443</v>
      </c>
      <c r="AC39" s="76" t="s">
        <v>683</v>
      </c>
    </row>
    <row r="40" spans="1:29" s="13" customFormat="1" ht="146.25" customHeight="1" x14ac:dyDescent="0.25">
      <c r="A40" s="28">
        <v>35</v>
      </c>
      <c r="B40" s="28">
        <v>263</v>
      </c>
      <c r="C40" s="20" t="s">
        <v>25</v>
      </c>
      <c r="D40" s="21">
        <v>50</v>
      </c>
      <c r="E40" s="221" t="s">
        <v>191</v>
      </c>
      <c r="F40" s="121" t="s">
        <v>463</v>
      </c>
      <c r="G40" s="126" t="s">
        <v>147</v>
      </c>
      <c r="H40" s="23">
        <v>1</v>
      </c>
      <c r="I40" s="224" t="s">
        <v>148</v>
      </c>
      <c r="J40" s="126" t="s">
        <v>149</v>
      </c>
      <c r="K40" s="126" t="s">
        <v>150</v>
      </c>
      <c r="L40" s="35">
        <v>1</v>
      </c>
      <c r="M40" s="23" t="s">
        <v>151</v>
      </c>
      <c r="N40" s="24">
        <v>42958</v>
      </c>
      <c r="O40" s="24">
        <v>42958</v>
      </c>
      <c r="P40" s="23" t="s">
        <v>253</v>
      </c>
      <c r="Q40" s="23" t="s">
        <v>285</v>
      </c>
      <c r="R40" s="25">
        <v>1</v>
      </c>
      <c r="S40" s="26" t="s">
        <v>296</v>
      </c>
      <c r="T40" s="28" t="s">
        <v>285</v>
      </c>
      <c r="U40" s="28" t="s">
        <v>285</v>
      </c>
      <c r="V40" s="28" t="s">
        <v>285</v>
      </c>
      <c r="W40" s="28" t="s">
        <v>285</v>
      </c>
      <c r="X40" s="28" t="s">
        <v>285</v>
      </c>
      <c r="Y40" s="28" t="s">
        <v>285</v>
      </c>
      <c r="Z40" s="28" t="s">
        <v>285</v>
      </c>
      <c r="AA40" s="28" t="s">
        <v>285</v>
      </c>
      <c r="AB40" s="28" t="s">
        <v>285</v>
      </c>
      <c r="AC40" s="28" t="s">
        <v>285</v>
      </c>
    </row>
    <row r="41" spans="1:29" s="13" customFormat="1" ht="108" customHeight="1" x14ac:dyDescent="0.25">
      <c r="A41" s="28">
        <v>36</v>
      </c>
      <c r="B41" s="28">
        <v>263</v>
      </c>
      <c r="C41" s="20" t="s">
        <v>25</v>
      </c>
      <c r="D41" s="20">
        <v>50</v>
      </c>
      <c r="E41" s="221" t="s">
        <v>192</v>
      </c>
      <c r="F41" s="121" t="s">
        <v>464</v>
      </c>
      <c r="G41" s="126" t="s">
        <v>152</v>
      </c>
      <c r="H41" s="23">
        <v>1</v>
      </c>
      <c r="I41" s="224" t="s">
        <v>153</v>
      </c>
      <c r="J41" s="126" t="s">
        <v>204</v>
      </c>
      <c r="K41" s="126" t="s">
        <v>154</v>
      </c>
      <c r="L41" s="35">
        <v>2</v>
      </c>
      <c r="M41" s="23" t="s">
        <v>155</v>
      </c>
      <c r="N41" s="24">
        <v>42958</v>
      </c>
      <c r="O41" s="24">
        <v>43008</v>
      </c>
      <c r="P41" s="23" t="s">
        <v>253</v>
      </c>
      <c r="Q41" s="23" t="s">
        <v>285</v>
      </c>
      <c r="R41" s="25">
        <v>1</v>
      </c>
      <c r="S41" s="26" t="s">
        <v>396</v>
      </c>
      <c r="T41" s="27"/>
      <c r="U41" s="27" t="s">
        <v>554</v>
      </c>
      <c r="V41" s="28" t="s">
        <v>285</v>
      </c>
      <c r="W41" s="28" t="s">
        <v>285</v>
      </c>
      <c r="X41" s="28" t="s">
        <v>285</v>
      </c>
      <c r="Y41" s="28" t="s">
        <v>285</v>
      </c>
      <c r="Z41" s="28" t="s">
        <v>285</v>
      </c>
      <c r="AA41" s="28" t="s">
        <v>285</v>
      </c>
      <c r="AB41" s="28" t="s">
        <v>285</v>
      </c>
      <c r="AC41" s="28" t="s">
        <v>285</v>
      </c>
    </row>
    <row r="42" spans="1:29" s="13" customFormat="1" ht="49.5" x14ac:dyDescent="0.25">
      <c r="A42" s="28">
        <v>37</v>
      </c>
      <c r="B42" s="28">
        <v>263</v>
      </c>
      <c r="C42" s="20" t="s">
        <v>25</v>
      </c>
      <c r="D42" s="20">
        <v>50</v>
      </c>
      <c r="E42" s="257" t="s">
        <v>193</v>
      </c>
      <c r="F42" s="255" t="s">
        <v>465</v>
      </c>
      <c r="G42" s="27" t="s">
        <v>156</v>
      </c>
      <c r="H42" s="34">
        <v>1</v>
      </c>
      <c r="I42" s="222" t="s">
        <v>109</v>
      </c>
      <c r="J42" s="121" t="s">
        <v>110</v>
      </c>
      <c r="K42" s="121" t="s">
        <v>111</v>
      </c>
      <c r="L42" s="31">
        <v>1</v>
      </c>
      <c r="M42" s="21" t="s">
        <v>112</v>
      </c>
      <c r="N42" s="24">
        <v>42958</v>
      </c>
      <c r="O42" s="24">
        <v>43100</v>
      </c>
      <c r="P42" s="23" t="s">
        <v>253</v>
      </c>
      <c r="Q42" s="23" t="s">
        <v>285</v>
      </c>
      <c r="R42" s="25">
        <v>1</v>
      </c>
      <c r="S42" s="26" t="s">
        <v>397</v>
      </c>
      <c r="T42" s="28" t="s">
        <v>285</v>
      </c>
      <c r="U42" s="28" t="s">
        <v>285</v>
      </c>
      <c r="V42" s="28" t="s">
        <v>285</v>
      </c>
      <c r="W42" s="28" t="s">
        <v>285</v>
      </c>
      <c r="X42" s="28" t="s">
        <v>285</v>
      </c>
      <c r="Y42" s="28" t="s">
        <v>285</v>
      </c>
      <c r="Z42" s="28" t="s">
        <v>285</v>
      </c>
      <c r="AA42" s="28" t="s">
        <v>285</v>
      </c>
      <c r="AB42" s="28" t="s">
        <v>285</v>
      </c>
      <c r="AC42" s="28" t="s">
        <v>285</v>
      </c>
    </row>
    <row r="43" spans="1:29" s="13" customFormat="1" ht="66" x14ac:dyDescent="0.25">
      <c r="A43" s="28">
        <v>38</v>
      </c>
      <c r="B43" s="28">
        <v>263</v>
      </c>
      <c r="C43" s="20" t="s">
        <v>25</v>
      </c>
      <c r="D43" s="20">
        <v>50</v>
      </c>
      <c r="E43" s="292"/>
      <c r="F43" s="255"/>
      <c r="G43" s="27" t="s">
        <v>156</v>
      </c>
      <c r="H43" s="34">
        <v>2</v>
      </c>
      <c r="I43" s="224" t="s">
        <v>113</v>
      </c>
      <c r="J43" s="121" t="s">
        <v>114</v>
      </c>
      <c r="K43" s="121" t="s">
        <v>115</v>
      </c>
      <c r="L43" s="31">
        <v>1</v>
      </c>
      <c r="M43" s="21" t="s">
        <v>112</v>
      </c>
      <c r="N43" s="24">
        <v>42958</v>
      </c>
      <c r="O43" s="24">
        <v>43100</v>
      </c>
      <c r="P43" s="23" t="s">
        <v>253</v>
      </c>
      <c r="Q43" s="23" t="s">
        <v>285</v>
      </c>
      <c r="R43" s="25">
        <v>1</v>
      </c>
      <c r="S43" s="26" t="s">
        <v>398</v>
      </c>
      <c r="T43" s="27"/>
      <c r="U43" s="27"/>
      <c r="V43" s="27"/>
      <c r="W43" s="126" t="s">
        <v>551</v>
      </c>
      <c r="X43" s="23" t="s">
        <v>285</v>
      </c>
      <c r="Y43" s="23" t="s">
        <v>285</v>
      </c>
      <c r="Z43" s="23" t="s">
        <v>285</v>
      </c>
      <c r="AA43" s="23" t="s">
        <v>285</v>
      </c>
      <c r="AB43" s="23" t="s">
        <v>285</v>
      </c>
      <c r="AC43" s="23" t="s">
        <v>285</v>
      </c>
    </row>
    <row r="44" spans="1:29" s="13" customFormat="1" ht="69.75" customHeight="1" x14ac:dyDescent="0.25">
      <c r="A44" s="28">
        <v>39</v>
      </c>
      <c r="B44" s="28">
        <v>263</v>
      </c>
      <c r="C44" s="20" t="s">
        <v>25</v>
      </c>
      <c r="D44" s="20">
        <v>50</v>
      </c>
      <c r="E44" s="292"/>
      <c r="F44" s="255"/>
      <c r="G44" s="27" t="s">
        <v>156</v>
      </c>
      <c r="H44" s="34">
        <v>3</v>
      </c>
      <c r="I44" s="224" t="s">
        <v>116</v>
      </c>
      <c r="J44" s="126" t="s">
        <v>117</v>
      </c>
      <c r="K44" s="126" t="s">
        <v>118</v>
      </c>
      <c r="L44" s="35">
        <v>1</v>
      </c>
      <c r="M44" s="21" t="s">
        <v>119</v>
      </c>
      <c r="N44" s="24">
        <v>42958</v>
      </c>
      <c r="O44" s="24">
        <v>43100</v>
      </c>
      <c r="P44" s="23" t="s">
        <v>253</v>
      </c>
      <c r="Q44" s="23" t="s">
        <v>285</v>
      </c>
      <c r="R44" s="25">
        <v>1</v>
      </c>
      <c r="S44" s="26" t="s">
        <v>300</v>
      </c>
      <c r="T44" s="28" t="s">
        <v>285</v>
      </c>
      <c r="U44" s="28" t="s">
        <v>285</v>
      </c>
      <c r="V44" s="28" t="s">
        <v>285</v>
      </c>
      <c r="W44" s="28" t="s">
        <v>285</v>
      </c>
      <c r="X44" s="28" t="s">
        <v>285</v>
      </c>
      <c r="Y44" s="28" t="s">
        <v>285</v>
      </c>
      <c r="Z44" s="28" t="s">
        <v>285</v>
      </c>
      <c r="AA44" s="28" t="s">
        <v>285</v>
      </c>
      <c r="AB44" s="28" t="s">
        <v>285</v>
      </c>
      <c r="AC44" s="28" t="s">
        <v>285</v>
      </c>
    </row>
    <row r="45" spans="1:29" s="13" customFormat="1" ht="78" customHeight="1" x14ac:dyDescent="0.25">
      <c r="A45" s="28">
        <v>40</v>
      </c>
      <c r="B45" s="28">
        <v>263</v>
      </c>
      <c r="C45" s="20" t="s">
        <v>25</v>
      </c>
      <c r="D45" s="20">
        <v>50</v>
      </c>
      <c r="E45" s="292"/>
      <c r="F45" s="256"/>
      <c r="G45" s="27" t="s">
        <v>156</v>
      </c>
      <c r="H45" s="34">
        <v>4</v>
      </c>
      <c r="I45" s="225" t="s">
        <v>198</v>
      </c>
      <c r="J45" s="126" t="s">
        <v>120</v>
      </c>
      <c r="K45" s="126" t="s">
        <v>121</v>
      </c>
      <c r="L45" s="31">
        <v>1</v>
      </c>
      <c r="M45" s="21" t="s">
        <v>112</v>
      </c>
      <c r="N45" s="24">
        <v>42958</v>
      </c>
      <c r="O45" s="24">
        <v>43100</v>
      </c>
      <c r="P45" s="23" t="s">
        <v>253</v>
      </c>
      <c r="Q45" s="23" t="s">
        <v>285</v>
      </c>
      <c r="R45" s="25">
        <v>1</v>
      </c>
      <c r="S45" s="26"/>
      <c r="T45" s="27"/>
      <c r="U45" s="27"/>
      <c r="V45" s="27"/>
      <c r="W45" s="126" t="s">
        <v>551</v>
      </c>
      <c r="X45" s="28" t="s">
        <v>285</v>
      </c>
      <c r="Y45" s="28" t="s">
        <v>285</v>
      </c>
      <c r="Z45" s="28" t="s">
        <v>285</v>
      </c>
      <c r="AA45" s="28" t="s">
        <v>285</v>
      </c>
      <c r="AB45" s="28" t="s">
        <v>285</v>
      </c>
      <c r="AC45" s="28" t="s">
        <v>285</v>
      </c>
    </row>
    <row r="46" spans="1:29" s="13" customFormat="1" ht="82.5" x14ac:dyDescent="0.25">
      <c r="A46" s="28">
        <v>41</v>
      </c>
      <c r="B46" s="28">
        <v>263</v>
      </c>
      <c r="C46" s="20" t="s">
        <v>25</v>
      </c>
      <c r="D46" s="20">
        <v>50</v>
      </c>
      <c r="E46" s="288"/>
      <c r="F46" s="256"/>
      <c r="G46" s="27" t="s">
        <v>156</v>
      </c>
      <c r="H46" s="34">
        <v>5</v>
      </c>
      <c r="I46" s="224" t="s">
        <v>122</v>
      </c>
      <c r="J46" s="126" t="s">
        <v>123</v>
      </c>
      <c r="K46" s="126" t="s">
        <v>124</v>
      </c>
      <c r="L46" s="31">
        <v>1</v>
      </c>
      <c r="M46" s="23" t="s">
        <v>125</v>
      </c>
      <c r="N46" s="24">
        <v>42958</v>
      </c>
      <c r="O46" s="24">
        <v>43100</v>
      </c>
      <c r="P46" s="23" t="s">
        <v>253</v>
      </c>
      <c r="Q46" s="23" t="s">
        <v>285</v>
      </c>
      <c r="R46" s="25">
        <v>1</v>
      </c>
      <c r="S46" s="26"/>
      <c r="T46" s="27"/>
      <c r="U46" s="27" t="s">
        <v>391</v>
      </c>
      <c r="V46" s="27" t="s">
        <v>555</v>
      </c>
      <c r="W46" s="28" t="s">
        <v>285</v>
      </c>
      <c r="X46" s="28" t="s">
        <v>285</v>
      </c>
      <c r="Y46" s="28" t="s">
        <v>285</v>
      </c>
      <c r="Z46" s="28" t="s">
        <v>285</v>
      </c>
      <c r="AA46" s="28" t="s">
        <v>285</v>
      </c>
      <c r="AB46" s="28" t="s">
        <v>285</v>
      </c>
      <c r="AC46" s="28" t="s">
        <v>285</v>
      </c>
    </row>
    <row r="47" spans="1:29" s="13" customFormat="1" ht="66" x14ac:dyDescent="0.25">
      <c r="A47" s="28">
        <v>42</v>
      </c>
      <c r="B47" s="28">
        <v>263</v>
      </c>
      <c r="C47" s="20" t="s">
        <v>25</v>
      </c>
      <c r="D47" s="20">
        <v>50</v>
      </c>
      <c r="E47" s="257" t="s">
        <v>194</v>
      </c>
      <c r="F47" s="254" t="s">
        <v>466</v>
      </c>
      <c r="G47" s="20" t="s">
        <v>157</v>
      </c>
      <c r="H47" s="21">
        <v>1</v>
      </c>
      <c r="I47" s="222" t="s">
        <v>158</v>
      </c>
      <c r="J47" s="41" t="s">
        <v>159</v>
      </c>
      <c r="K47" s="126" t="s">
        <v>29</v>
      </c>
      <c r="L47" s="31">
        <v>1</v>
      </c>
      <c r="M47" s="42" t="s">
        <v>160</v>
      </c>
      <c r="N47" s="24">
        <v>42958</v>
      </c>
      <c r="O47" s="24">
        <v>43100</v>
      </c>
      <c r="P47" s="23" t="s">
        <v>253</v>
      </c>
      <c r="Q47" s="23" t="s">
        <v>285</v>
      </c>
      <c r="R47" s="25">
        <v>1</v>
      </c>
      <c r="S47" s="27"/>
      <c r="T47" s="27"/>
      <c r="U47" s="27"/>
      <c r="V47" s="27" t="s">
        <v>571</v>
      </c>
      <c r="W47" s="27" t="s">
        <v>572</v>
      </c>
      <c r="X47" s="28" t="s">
        <v>285</v>
      </c>
      <c r="Y47" s="28" t="s">
        <v>285</v>
      </c>
      <c r="Z47" s="28" t="s">
        <v>285</v>
      </c>
      <c r="AA47" s="28" t="s">
        <v>285</v>
      </c>
      <c r="AB47" s="28" t="s">
        <v>285</v>
      </c>
      <c r="AC47" s="28" t="s">
        <v>285</v>
      </c>
    </row>
    <row r="48" spans="1:29" s="13" customFormat="1" ht="66" x14ac:dyDescent="0.25">
      <c r="A48" s="28">
        <v>43</v>
      </c>
      <c r="B48" s="28">
        <v>263</v>
      </c>
      <c r="C48" s="20" t="s">
        <v>25</v>
      </c>
      <c r="D48" s="20">
        <v>50</v>
      </c>
      <c r="E48" s="292"/>
      <c r="F48" s="254"/>
      <c r="G48" s="20" t="s">
        <v>157</v>
      </c>
      <c r="H48" s="21">
        <v>2</v>
      </c>
      <c r="I48" s="222" t="s">
        <v>161</v>
      </c>
      <c r="J48" s="121" t="s">
        <v>162</v>
      </c>
      <c r="K48" s="121" t="s">
        <v>163</v>
      </c>
      <c r="L48" s="35">
        <v>1</v>
      </c>
      <c r="M48" s="21" t="s">
        <v>164</v>
      </c>
      <c r="N48" s="24">
        <v>42958</v>
      </c>
      <c r="O48" s="24">
        <v>43100</v>
      </c>
      <c r="P48" s="23" t="s">
        <v>253</v>
      </c>
      <c r="Q48" s="23" t="s">
        <v>285</v>
      </c>
      <c r="R48" s="25">
        <v>1</v>
      </c>
      <c r="S48" s="28" t="s">
        <v>440</v>
      </c>
      <c r="T48" s="28" t="s">
        <v>285</v>
      </c>
      <c r="U48" s="28" t="s">
        <v>285</v>
      </c>
      <c r="V48" s="28" t="s">
        <v>285</v>
      </c>
      <c r="W48" s="28" t="s">
        <v>285</v>
      </c>
      <c r="X48" s="28" t="s">
        <v>285</v>
      </c>
      <c r="Y48" s="28" t="s">
        <v>285</v>
      </c>
      <c r="Z48" s="28" t="s">
        <v>285</v>
      </c>
      <c r="AA48" s="28" t="s">
        <v>285</v>
      </c>
      <c r="AB48" s="28" t="s">
        <v>285</v>
      </c>
      <c r="AC48" s="28" t="s">
        <v>285</v>
      </c>
    </row>
    <row r="49" spans="1:36" s="13" customFormat="1" ht="124.5" customHeight="1" x14ac:dyDescent="0.25">
      <c r="A49" s="28">
        <v>44</v>
      </c>
      <c r="B49" s="28">
        <v>263</v>
      </c>
      <c r="C49" s="20" t="s">
        <v>25</v>
      </c>
      <c r="D49" s="20">
        <v>50</v>
      </c>
      <c r="E49" s="288"/>
      <c r="F49" s="254"/>
      <c r="G49" s="20" t="s">
        <v>157</v>
      </c>
      <c r="H49" s="21">
        <v>3</v>
      </c>
      <c r="I49" s="222" t="s">
        <v>165</v>
      </c>
      <c r="J49" s="121" t="s">
        <v>166</v>
      </c>
      <c r="K49" s="121" t="s">
        <v>167</v>
      </c>
      <c r="L49" s="35">
        <v>1</v>
      </c>
      <c r="M49" s="21" t="s">
        <v>168</v>
      </c>
      <c r="N49" s="24">
        <v>42958</v>
      </c>
      <c r="O49" s="24">
        <v>43100</v>
      </c>
      <c r="P49" s="23" t="s">
        <v>253</v>
      </c>
      <c r="Q49" s="23" t="s">
        <v>285</v>
      </c>
      <c r="R49" s="25">
        <v>1</v>
      </c>
      <c r="S49" s="27"/>
      <c r="T49" s="27"/>
      <c r="U49" s="27"/>
      <c r="V49" s="27" t="s">
        <v>573</v>
      </c>
      <c r="W49" s="27" t="s">
        <v>574</v>
      </c>
      <c r="X49" s="126" t="s">
        <v>575</v>
      </c>
      <c r="Y49" s="28" t="s">
        <v>285</v>
      </c>
      <c r="Z49" s="28" t="s">
        <v>285</v>
      </c>
      <c r="AA49" s="28" t="s">
        <v>285</v>
      </c>
      <c r="AB49" s="28" t="s">
        <v>285</v>
      </c>
      <c r="AC49" s="28" t="s">
        <v>285</v>
      </c>
    </row>
    <row r="50" spans="1:36" s="13" customFormat="1" ht="82.5" x14ac:dyDescent="0.25">
      <c r="A50" s="28">
        <v>45</v>
      </c>
      <c r="B50" s="28">
        <v>263</v>
      </c>
      <c r="C50" s="20" t="s">
        <v>25</v>
      </c>
      <c r="D50" s="20">
        <v>50</v>
      </c>
      <c r="E50" s="221" t="s">
        <v>195</v>
      </c>
      <c r="F50" s="121" t="s">
        <v>467</v>
      </c>
      <c r="G50" s="121" t="s">
        <v>169</v>
      </c>
      <c r="H50" s="21">
        <v>1</v>
      </c>
      <c r="I50" s="222" t="s">
        <v>170</v>
      </c>
      <c r="J50" s="121" t="s">
        <v>171</v>
      </c>
      <c r="K50" s="121" t="s">
        <v>172</v>
      </c>
      <c r="L50" s="22">
        <v>1</v>
      </c>
      <c r="M50" s="21" t="s">
        <v>173</v>
      </c>
      <c r="N50" s="24">
        <v>42958</v>
      </c>
      <c r="O50" s="24">
        <v>43100</v>
      </c>
      <c r="P50" s="23" t="s">
        <v>253</v>
      </c>
      <c r="Q50" s="23" t="s">
        <v>285</v>
      </c>
      <c r="R50" s="25">
        <v>1</v>
      </c>
      <c r="S50" s="27"/>
      <c r="T50" s="27"/>
      <c r="U50" s="27"/>
      <c r="V50" s="27"/>
      <c r="W50" s="27" t="s">
        <v>576</v>
      </c>
      <c r="X50" s="28" t="s">
        <v>285</v>
      </c>
      <c r="Y50" s="28" t="s">
        <v>285</v>
      </c>
      <c r="Z50" s="28" t="s">
        <v>285</v>
      </c>
      <c r="AA50" s="28" t="s">
        <v>285</v>
      </c>
      <c r="AB50" s="28" t="s">
        <v>285</v>
      </c>
      <c r="AC50" s="28" t="s">
        <v>285</v>
      </c>
    </row>
    <row r="51" spans="1:36" s="13" customFormat="1" ht="328.5" customHeight="1" x14ac:dyDescent="0.25">
      <c r="A51" s="28">
        <v>46</v>
      </c>
      <c r="B51" s="28" t="s">
        <v>209</v>
      </c>
      <c r="C51" s="20">
        <v>2016</v>
      </c>
      <c r="D51" s="20">
        <v>64</v>
      </c>
      <c r="E51" s="275" t="s">
        <v>210</v>
      </c>
      <c r="F51" s="277" t="s">
        <v>211</v>
      </c>
      <c r="G51" s="121" t="s">
        <v>212</v>
      </c>
      <c r="H51" s="226" t="s">
        <v>756</v>
      </c>
      <c r="I51" s="222" t="s">
        <v>755</v>
      </c>
      <c r="J51" s="121" t="s">
        <v>215</v>
      </c>
      <c r="K51" s="121" t="s">
        <v>216</v>
      </c>
      <c r="L51" s="22">
        <v>1</v>
      </c>
      <c r="M51" s="21" t="s">
        <v>213</v>
      </c>
      <c r="N51" s="24" t="s">
        <v>214</v>
      </c>
      <c r="O51" s="24">
        <v>43031</v>
      </c>
      <c r="P51" s="23" t="s">
        <v>217</v>
      </c>
      <c r="Q51" s="23" t="s">
        <v>285</v>
      </c>
      <c r="R51" s="25">
        <v>1</v>
      </c>
      <c r="S51" s="26"/>
      <c r="T51" s="27" t="s">
        <v>553</v>
      </c>
      <c r="U51" s="27" t="s">
        <v>399</v>
      </c>
      <c r="V51" s="27" t="s">
        <v>285</v>
      </c>
      <c r="W51" s="28" t="s">
        <v>285</v>
      </c>
      <c r="X51" s="28" t="s">
        <v>285</v>
      </c>
      <c r="Y51" s="28" t="s">
        <v>285</v>
      </c>
      <c r="Z51" s="28" t="s">
        <v>285</v>
      </c>
      <c r="AA51" s="28" t="s">
        <v>285</v>
      </c>
      <c r="AB51" s="28" t="s">
        <v>285</v>
      </c>
      <c r="AC51" s="28" t="s">
        <v>285</v>
      </c>
    </row>
    <row r="52" spans="1:36" s="13" customFormat="1" ht="99" x14ac:dyDescent="0.25">
      <c r="A52" s="28">
        <v>47</v>
      </c>
      <c r="B52" s="28" t="s">
        <v>209</v>
      </c>
      <c r="C52" s="20">
        <v>2016</v>
      </c>
      <c r="D52" s="20">
        <v>64</v>
      </c>
      <c r="E52" s="276"/>
      <c r="F52" s="278"/>
      <c r="G52" s="121" t="s">
        <v>212</v>
      </c>
      <c r="H52" s="21">
        <v>3</v>
      </c>
      <c r="I52" s="222" t="s">
        <v>218</v>
      </c>
      <c r="J52" s="121" t="s">
        <v>219</v>
      </c>
      <c r="K52" s="121" t="s">
        <v>220</v>
      </c>
      <c r="L52" s="22">
        <v>1</v>
      </c>
      <c r="M52" s="21" t="s">
        <v>213</v>
      </c>
      <c r="N52" s="24" t="s">
        <v>214</v>
      </c>
      <c r="O52" s="24">
        <v>43031</v>
      </c>
      <c r="P52" s="23" t="s">
        <v>217</v>
      </c>
      <c r="Q52" s="23" t="s">
        <v>285</v>
      </c>
      <c r="R52" s="25">
        <v>1</v>
      </c>
      <c r="S52" s="26"/>
      <c r="T52" s="27"/>
      <c r="U52" s="27" t="s">
        <v>400</v>
      </c>
      <c r="V52" s="28" t="s">
        <v>285</v>
      </c>
      <c r="W52" s="28" t="s">
        <v>285</v>
      </c>
      <c r="X52" s="28" t="s">
        <v>285</v>
      </c>
      <c r="Y52" s="28" t="s">
        <v>285</v>
      </c>
      <c r="Z52" s="28" t="s">
        <v>285</v>
      </c>
      <c r="AA52" s="28" t="s">
        <v>285</v>
      </c>
      <c r="AB52" s="28" t="s">
        <v>285</v>
      </c>
      <c r="AC52" s="28" t="s">
        <v>285</v>
      </c>
    </row>
    <row r="53" spans="1:36" s="13" customFormat="1" ht="409.6" customHeight="1" x14ac:dyDescent="0.25">
      <c r="A53" s="28">
        <v>48</v>
      </c>
      <c r="B53" s="28" t="s">
        <v>209</v>
      </c>
      <c r="C53" s="20">
        <v>2016</v>
      </c>
      <c r="D53" s="20">
        <v>64</v>
      </c>
      <c r="E53" s="221" t="s">
        <v>221</v>
      </c>
      <c r="F53" s="121" t="s">
        <v>222</v>
      </c>
      <c r="G53" s="121" t="s">
        <v>223</v>
      </c>
      <c r="H53" s="21">
        <v>1</v>
      </c>
      <c r="I53" s="222" t="s">
        <v>224</v>
      </c>
      <c r="J53" s="121" t="s">
        <v>225</v>
      </c>
      <c r="K53" s="121" t="s">
        <v>226</v>
      </c>
      <c r="L53" s="22">
        <v>1</v>
      </c>
      <c r="M53" s="21" t="s">
        <v>227</v>
      </c>
      <c r="N53" s="24" t="s">
        <v>228</v>
      </c>
      <c r="O53" s="24">
        <v>43031</v>
      </c>
      <c r="P53" s="23" t="s">
        <v>217</v>
      </c>
      <c r="Q53" s="23" t="s">
        <v>285</v>
      </c>
      <c r="R53" s="25">
        <v>0.8</v>
      </c>
      <c r="S53" s="26" t="s">
        <v>401</v>
      </c>
      <c r="T53" s="27"/>
      <c r="U53" s="27" t="s">
        <v>391</v>
      </c>
      <c r="V53" s="27" t="s">
        <v>556</v>
      </c>
      <c r="W53" s="27" t="s">
        <v>557</v>
      </c>
      <c r="X53" s="27" t="s">
        <v>581</v>
      </c>
      <c r="Y53" s="126" t="s">
        <v>558</v>
      </c>
      <c r="Z53" s="27" t="s">
        <v>559</v>
      </c>
      <c r="AA53" s="126" t="s">
        <v>580</v>
      </c>
      <c r="AB53" s="28" t="s">
        <v>285</v>
      </c>
      <c r="AC53" s="28" t="s">
        <v>285</v>
      </c>
      <c r="AD53" s="11"/>
      <c r="AE53" s="11"/>
      <c r="AF53" s="11"/>
      <c r="AG53" s="11"/>
      <c r="AH53" s="11"/>
      <c r="AI53" s="11"/>
      <c r="AJ53" s="11"/>
    </row>
    <row r="54" spans="1:36" s="13" customFormat="1" ht="81.75" customHeight="1" x14ac:dyDescent="0.25">
      <c r="A54" s="28">
        <v>49</v>
      </c>
      <c r="B54" s="28" t="s">
        <v>209</v>
      </c>
      <c r="C54" s="20">
        <v>2013</v>
      </c>
      <c r="D54" s="20">
        <v>802</v>
      </c>
      <c r="E54" s="221" t="s">
        <v>229</v>
      </c>
      <c r="F54" s="121" t="s">
        <v>230</v>
      </c>
      <c r="G54" s="121" t="s">
        <v>231</v>
      </c>
      <c r="H54" s="21">
        <v>1</v>
      </c>
      <c r="I54" s="222" t="s">
        <v>232</v>
      </c>
      <c r="J54" s="121" t="s">
        <v>233</v>
      </c>
      <c r="K54" s="121" t="s">
        <v>233</v>
      </c>
      <c r="L54" s="22">
        <v>1</v>
      </c>
      <c r="M54" s="21" t="s">
        <v>234</v>
      </c>
      <c r="N54" s="24" t="s">
        <v>235</v>
      </c>
      <c r="O54" s="23" t="s">
        <v>236</v>
      </c>
      <c r="P54" s="23" t="s">
        <v>217</v>
      </c>
      <c r="Q54" s="23" t="s">
        <v>285</v>
      </c>
      <c r="R54" s="25">
        <v>1</v>
      </c>
      <c r="S54" s="38" t="s">
        <v>440</v>
      </c>
      <c r="T54" s="28" t="s">
        <v>285</v>
      </c>
      <c r="U54" s="28" t="s">
        <v>285</v>
      </c>
      <c r="V54" s="28" t="s">
        <v>285</v>
      </c>
      <c r="W54" s="28" t="s">
        <v>285</v>
      </c>
      <c r="X54" s="28" t="s">
        <v>285</v>
      </c>
      <c r="Y54" s="28" t="s">
        <v>285</v>
      </c>
      <c r="Z54" s="28" t="s">
        <v>285</v>
      </c>
      <c r="AA54" s="28" t="s">
        <v>285</v>
      </c>
      <c r="AB54" s="28" t="s">
        <v>285</v>
      </c>
      <c r="AC54" s="28" t="s">
        <v>285</v>
      </c>
    </row>
    <row r="55" spans="1:36" s="13" customFormat="1" ht="363" x14ac:dyDescent="0.25">
      <c r="A55" s="28">
        <v>50</v>
      </c>
      <c r="B55" s="28" t="s">
        <v>209</v>
      </c>
      <c r="C55" s="20">
        <v>2016</v>
      </c>
      <c r="D55" s="20">
        <v>70</v>
      </c>
      <c r="E55" s="221" t="s">
        <v>237</v>
      </c>
      <c r="F55" s="121" t="s">
        <v>238</v>
      </c>
      <c r="G55" s="121" t="s">
        <v>239</v>
      </c>
      <c r="H55" s="21">
        <v>1</v>
      </c>
      <c r="I55" s="222" t="s">
        <v>240</v>
      </c>
      <c r="J55" s="121" t="s">
        <v>241</v>
      </c>
      <c r="K55" s="121" t="s">
        <v>242</v>
      </c>
      <c r="L55" s="22">
        <v>1</v>
      </c>
      <c r="M55" s="21" t="s">
        <v>243</v>
      </c>
      <c r="N55" s="24" t="s">
        <v>244</v>
      </c>
      <c r="O55" s="24">
        <v>43031</v>
      </c>
      <c r="P55" s="23" t="s">
        <v>217</v>
      </c>
      <c r="Q55" s="23" t="s">
        <v>285</v>
      </c>
      <c r="R55" s="25">
        <v>1</v>
      </c>
      <c r="S55" s="26" t="s">
        <v>402</v>
      </c>
      <c r="T55" s="27" t="s">
        <v>560</v>
      </c>
      <c r="U55" s="27" t="s">
        <v>561</v>
      </c>
      <c r="V55" s="28" t="s">
        <v>285</v>
      </c>
      <c r="W55" s="28" t="s">
        <v>285</v>
      </c>
      <c r="X55" s="28" t="s">
        <v>285</v>
      </c>
      <c r="Y55" s="28" t="s">
        <v>285</v>
      </c>
      <c r="Z55" s="28" t="s">
        <v>285</v>
      </c>
      <c r="AA55" s="28" t="s">
        <v>285</v>
      </c>
      <c r="AB55" s="28" t="s">
        <v>285</v>
      </c>
      <c r="AC55" s="28" t="s">
        <v>285</v>
      </c>
    </row>
    <row r="56" spans="1:36" s="13" customFormat="1" ht="153" customHeight="1" x14ac:dyDescent="0.25">
      <c r="A56" s="28">
        <v>51</v>
      </c>
      <c r="B56" s="28" t="s">
        <v>209</v>
      </c>
      <c r="C56" s="20">
        <v>2016</v>
      </c>
      <c r="D56" s="20">
        <v>70</v>
      </c>
      <c r="E56" s="221" t="s">
        <v>245</v>
      </c>
      <c r="F56" s="121" t="s">
        <v>246</v>
      </c>
      <c r="G56" s="121" t="s">
        <v>247</v>
      </c>
      <c r="H56" s="21">
        <v>1</v>
      </c>
      <c r="I56" s="222" t="s">
        <v>248</v>
      </c>
      <c r="J56" s="121" t="s">
        <v>249</v>
      </c>
      <c r="K56" s="121" t="s">
        <v>250</v>
      </c>
      <c r="L56" s="22">
        <v>1</v>
      </c>
      <c r="M56" s="21" t="s">
        <v>251</v>
      </c>
      <c r="N56" s="24" t="s">
        <v>244</v>
      </c>
      <c r="O56" s="24" t="s">
        <v>252</v>
      </c>
      <c r="P56" s="23" t="s">
        <v>253</v>
      </c>
      <c r="Q56" s="23" t="s">
        <v>285</v>
      </c>
      <c r="R56" s="25">
        <v>0.9</v>
      </c>
      <c r="S56" s="26" t="s">
        <v>403</v>
      </c>
      <c r="T56" s="27" t="s">
        <v>404</v>
      </c>
      <c r="U56" s="27" t="s">
        <v>562</v>
      </c>
      <c r="V56" s="27" t="s">
        <v>563</v>
      </c>
      <c r="W56" s="27"/>
      <c r="X56" s="126" t="s">
        <v>564</v>
      </c>
      <c r="Y56" s="39"/>
      <c r="Z56" s="28" t="s">
        <v>443</v>
      </c>
      <c r="AA56" s="28" t="s">
        <v>285</v>
      </c>
      <c r="AB56" s="28" t="s">
        <v>285</v>
      </c>
      <c r="AC56" s="28" t="s">
        <v>285</v>
      </c>
    </row>
    <row r="57" spans="1:36" s="13" customFormat="1" ht="405" customHeight="1" x14ac:dyDescent="0.25">
      <c r="A57" s="28">
        <v>52</v>
      </c>
      <c r="B57" s="28" t="s">
        <v>209</v>
      </c>
      <c r="C57" s="20">
        <v>2016</v>
      </c>
      <c r="D57" s="20">
        <v>70</v>
      </c>
      <c r="E57" s="221" t="s">
        <v>254</v>
      </c>
      <c r="F57" s="121" t="s">
        <v>255</v>
      </c>
      <c r="G57" s="121" t="s">
        <v>256</v>
      </c>
      <c r="H57" s="21">
        <v>2</v>
      </c>
      <c r="I57" s="222" t="s">
        <v>257</v>
      </c>
      <c r="J57" s="121" t="s">
        <v>258</v>
      </c>
      <c r="K57" s="121" t="s">
        <v>259</v>
      </c>
      <c r="L57" s="22">
        <v>1</v>
      </c>
      <c r="M57" s="21" t="s">
        <v>260</v>
      </c>
      <c r="N57" s="24" t="s">
        <v>244</v>
      </c>
      <c r="O57" s="24">
        <v>43031</v>
      </c>
      <c r="P57" s="23" t="s">
        <v>217</v>
      </c>
      <c r="Q57" s="23" t="s">
        <v>285</v>
      </c>
      <c r="R57" s="25">
        <v>0.6</v>
      </c>
      <c r="S57" s="26"/>
      <c r="T57" s="27"/>
      <c r="U57" s="27" t="s">
        <v>565</v>
      </c>
      <c r="V57" s="126" t="s">
        <v>566</v>
      </c>
      <c r="W57" s="126" t="s">
        <v>567</v>
      </c>
      <c r="X57" s="126" t="s">
        <v>568</v>
      </c>
      <c r="Y57" s="126" t="s">
        <v>569</v>
      </c>
      <c r="Z57" s="28" t="s">
        <v>443</v>
      </c>
      <c r="AA57" s="28" t="s">
        <v>285</v>
      </c>
      <c r="AB57" s="28" t="s">
        <v>285</v>
      </c>
      <c r="AC57" s="28" t="s">
        <v>285</v>
      </c>
      <c r="AD57" s="18"/>
      <c r="AE57" s="18"/>
      <c r="AF57" s="18"/>
    </row>
    <row r="58" spans="1:36" s="13" customFormat="1" ht="409.5" customHeight="1" x14ac:dyDescent="0.25">
      <c r="A58" s="28">
        <v>53</v>
      </c>
      <c r="B58" s="28" t="s">
        <v>209</v>
      </c>
      <c r="C58" s="20">
        <v>2016</v>
      </c>
      <c r="D58" s="20">
        <v>70</v>
      </c>
      <c r="E58" s="221" t="s">
        <v>261</v>
      </c>
      <c r="F58" s="121" t="s">
        <v>262</v>
      </c>
      <c r="G58" s="121" t="s">
        <v>263</v>
      </c>
      <c r="H58" s="21">
        <v>1</v>
      </c>
      <c r="I58" s="222" t="s">
        <v>264</v>
      </c>
      <c r="J58" s="121" t="s">
        <v>265</v>
      </c>
      <c r="K58" s="121" t="s">
        <v>266</v>
      </c>
      <c r="L58" s="22">
        <v>1</v>
      </c>
      <c r="M58" s="21" t="s">
        <v>267</v>
      </c>
      <c r="N58" s="24" t="s">
        <v>244</v>
      </c>
      <c r="O58" s="24" t="s">
        <v>268</v>
      </c>
      <c r="P58" s="23" t="s">
        <v>253</v>
      </c>
      <c r="Q58" s="23" t="s">
        <v>285</v>
      </c>
      <c r="R58" s="25">
        <v>1</v>
      </c>
      <c r="S58" s="33" t="s">
        <v>570</v>
      </c>
      <c r="T58" s="28" t="s">
        <v>285</v>
      </c>
      <c r="U58" s="28" t="s">
        <v>285</v>
      </c>
      <c r="V58" s="28" t="s">
        <v>285</v>
      </c>
      <c r="W58" s="28" t="s">
        <v>285</v>
      </c>
      <c r="X58" s="28" t="s">
        <v>285</v>
      </c>
      <c r="Y58" s="28" t="s">
        <v>285</v>
      </c>
      <c r="Z58" s="28" t="s">
        <v>285</v>
      </c>
      <c r="AA58" s="28" t="s">
        <v>285</v>
      </c>
      <c r="AB58" s="28" t="s">
        <v>285</v>
      </c>
      <c r="AC58" s="28" t="s">
        <v>285</v>
      </c>
      <c r="AD58" s="18"/>
      <c r="AE58" s="18"/>
      <c r="AF58" s="18"/>
    </row>
    <row r="59" spans="1:36" s="13" customFormat="1" ht="346.5" x14ac:dyDescent="0.25">
      <c r="A59" s="28">
        <v>54</v>
      </c>
      <c r="B59" s="28" t="s">
        <v>209</v>
      </c>
      <c r="C59" s="20">
        <v>2016</v>
      </c>
      <c r="D59" s="20">
        <v>70</v>
      </c>
      <c r="E59" s="221" t="s">
        <v>269</v>
      </c>
      <c r="F59" s="121" t="s">
        <v>270</v>
      </c>
      <c r="G59" s="121" t="s">
        <v>271</v>
      </c>
      <c r="H59" s="21">
        <v>1</v>
      </c>
      <c r="I59" s="222" t="s">
        <v>272</v>
      </c>
      <c r="J59" s="121" t="s">
        <v>265</v>
      </c>
      <c r="K59" s="121" t="s">
        <v>266</v>
      </c>
      <c r="L59" s="22">
        <v>1</v>
      </c>
      <c r="M59" s="21" t="s">
        <v>267</v>
      </c>
      <c r="N59" s="24" t="s">
        <v>244</v>
      </c>
      <c r="O59" s="24" t="s">
        <v>268</v>
      </c>
      <c r="P59" s="23" t="s">
        <v>253</v>
      </c>
      <c r="Q59" s="23" t="s">
        <v>285</v>
      </c>
      <c r="R59" s="25">
        <v>1</v>
      </c>
      <c r="S59" s="33" t="s">
        <v>570</v>
      </c>
      <c r="T59" s="28" t="s">
        <v>285</v>
      </c>
      <c r="U59" s="28" t="s">
        <v>285</v>
      </c>
      <c r="V59" s="28" t="s">
        <v>285</v>
      </c>
      <c r="W59" s="28" t="s">
        <v>285</v>
      </c>
      <c r="X59" s="28" t="s">
        <v>285</v>
      </c>
      <c r="Y59" s="28" t="s">
        <v>285</v>
      </c>
      <c r="Z59" s="28" t="s">
        <v>285</v>
      </c>
      <c r="AA59" s="28" t="s">
        <v>285</v>
      </c>
      <c r="AB59" s="28" t="s">
        <v>285</v>
      </c>
      <c r="AC59" s="28" t="s">
        <v>285</v>
      </c>
    </row>
    <row r="60" spans="1:36" s="13" customFormat="1" ht="346.5" x14ac:dyDescent="0.25">
      <c r="A60" s="28">
        <v>55</v>
      </c>
      <c r="B60" s="28" t="s">
        <v>209</v>
      </c>
      <c r="C60" s="20">
        <v>2016</v>
      </c>
      <c r="D60" s="20">
        <v>70</v>
      </c>
      <c r="E60" s="221" t="s">
        <v>273</v>
      </c>
      <c r="F60" s="121" t="s">
        <v>274</v>
      </c>
      <c r="G60" s="121" t="s">
        <v>275</v>
      </c>
      <c r="H60" s="21">
        <v>1</v>
      </c>
      <c r="I60" s="222" t="s">
        <v>272</v>
      </c>
      <c r="J60" s="121" t="s">
        <v>265</v>
      </c>
      <c r="K60" s="121" t="s">
        <v>266</v>
      </c>
      <c r="L60" s="22">
        <v>1</v>
      </c>
      <c r="M60" s="21" t="s">
        <v>267</v>
      </c>
      <c r="N60" s="24" t="s">
        <v>244</v>
      </c>
      <c r="O60" s="24" t="s">
        <v>268</v>
      </c>
      <c r="P60" s="23" t="s">
        <v>253</v>
      </c>
      <c r="Q60" s="23" t="s">
        <v>285</v>
      </c>
      <c r="R60" s="25">
        <v>1</v>
      </c>
      <c r="S60" s="33" t="s">
        <v>570</v>
      </c>
      <c r="T60" s="28" t="s">
        <v>285</v>
      </c>
      <c r="U60" s="28" t="s">
        <v>285</v>
      </c>
      <c r="V60" s="28" t="s">
        <v>285</v>
      </c>
      <c r="W60" s="28" t="s">
        <v>285</v>
      </c>
      <c r="X60" s="28" t="s">
        <v>285</v>
      </c>
      <c r="Y60" s="28" t="s">
        <v>285</v>
      </c>
      <c r="Z60" s="28" t="s">
        <v>285</v>
      </c>
      <c r="AA60" s="28" t="s">
        <v>285</v>
      </c>
      <c r="AB60" s="28" t="s">
        <v>285</v>
      </c>
      <c r="AC60" s="28" t="s">
        <v>285</v>
      </c>
    </row>
    <row r="61" spans="1:36" s="13" customFormat="1" ht="346.5" x14ac:dyDescent="0.25">
      <c r="A61" s="28">
        <v>56</v>
      </c>
      <c r="B61" s="28" t="s">
        <v>209</v>
      </c>
      <c r="C61" s="20">
        <v>2016</v>
      </c>
      <c r="D61" s="20">
        <v>70</v>
      </c>
      <c r="E61" s="221" t="s">
        <v>276</v>
      </c>
      <c r="F61" s="121" t="s">
        <v>277</v>
      </c>
      <c r="G61" s="121" t="s">
        <v>278</v>
      </c>
      <c r="H61" s="21">
        <v>1</v>
      </c>
      <c r="I61" s="222" t="s">
        <v>264</v>
      </c>
      <c r="J61" s="121" t="s">
        <v>265</v>
      </c>
      <c r="K61" s="121" t="s">
        <v>266</v>
      </c>
      <c r="L61" s="22">
        <v>1</v>
      </c>
      <c r="M61" s="21" t="s">
        <v>267</v>
      </c>
      <c r="N61" s="24" t="s">
        <v>244</v>
      </c>
      <c r="O61" s="24" t="s">
        <v>268</v>
      </c>
      <c r="P61" s="23" t="s">
        <v>253</v>
      </c>
      <c r="Q61" s="23" t="s">
        <v>285</v>
      </c>
      <c r="R61" s="25">
        <v>1</v>
      </c>
      <c r="S61" s="33" t="s">
        <v>570</v>
      </c>
      <c r="T61" s="28" t="s">
        <v>285</v>
      </c>
      <c r="U61" s="28" t="s">
        <v>285</v>
      </c>
      <c r="V61" s="28" t="s">
        <v>285</v>
      </c>
      <c r="W61" s="28" t="s">
        <v>285</v>
      </c>
      <c r="X61" s="28" t="s">
        <v>285</v>
      </c>
      <c r="Y61" s="28" t="s">
        <v>285</v>
      </c>
      <c r="Z61" s="28" t="s">
        <v>285</v>
      </c>
      <c r="AA61" s="28" t="s">
        <v>285</v>
      </c>
      <c r="AB61" s="28" t="s">
        <v>285</v>
      </c>
      <c r="AC61" s="28" t="s">
        <v>285</v>
      </c>
    </row>
    <row r="62" spans="1:36" s="13" customFormat="1" ht="346.5" x14ac:dyDescent="0.25">
      <c r="A62" s="28">
        <v>57</v>
      </c>
      <c r="B62" s="28" t="s">
        <v>209</v>
      </c>
      <c r="C62" s="20">
        <v>2016</v>
      </c>
      <c r="D62" s="20">
        <v>70</v>
      </c>
      <c r="E62" s="221" t="s">
        <v>279</v>
      </c>
      <c r="F62" s="121" t="s">
        <v>280</v>
      </c>
      <c r="G62" s="121" t="s">
        <v>281</v>
      </c>
      <c r="H62" s="21">
        <v>1</v>
      </c>
      <c r="I62" s="222" t="s">
        <v>272</v>
      </c>
      <c r="J62" s="121" t="s">
        <v>265</v>
      </c>
      <c r="K62" s="121" t="s">
        <v>266</v>
      </c>
      <c r="L62" s="22">
        <v>1</v>
      </c>
      <c r="M62" s="21" t="s">
        <v>267</v>
      </c>
      <c r="N62" s="24" t="s">
        <v>244</v>
      </c>
      <c r="O62" s="24" t="s">
        <v>268</v>
      </c>
      <c r="P62" s="23" t="s">
        <v>253</v>
      </c>
      <c r="Q62" s="23" t="s">
        <v>285</v>
      </c>
      <c r="R62" s="40">
        <v>1</v>
      </c>
      <c r="S62" s="33" t="s">
        <v>570</v>
      </c>
      <c r="T62" s="28" t="s">
        <v>285</v>
      </c>
      <c r="U62" s="28" t="s">
        <v>285</v>
      </c>
      <c r="V62" s="28" t="s">
        <v>285</v>
      </c>
      <c r="W62" s="28" t="s">
        <v>285</v>
      </c>
      <c r="X62" s="28" t="s">
        <v>285</v>
      </c>
      <c r="Y62" s="28" t="s">
        <v>285</v>
      </c>
      <c r="Z62" s="28" t="s">
        <v>285</v>
      </c>
      <c r="AA62" s="28" t="s">
        <v>285</v>
      </c>
      <c r="AB62" s="28" t="s">
        <v>285</v>
      </c>
      <c r="AC62" s="28" t="s">
        <v>285</v>
      </c>
    </row>
    <row r="63" spans="1:36" ht="165.75" customHeight="1" x14ac:dyDescent="0.3">
      <c r="A63" s="108">
        <v>58</v>
      </c>
      <c r="B63" s="92">
        <v>263</v>
      </c>
      <c r="C63" s="9" t="s">
        <v>25</v>
      </c>
      <c r="D63" s="9">
        <v>55</v>
      </c>
      <c r="E63" s="93" t="s">
        <v>301</v>
      </c>
      <c r="F63" s="94" t="s">
        <v>302</v>
      </c>
      <c r="G63" s="59" t="s">
        <v>303</v>
      </c>
      <c r="H63" s="2">
        <v>1</v>
      </c>
      <c r="I63" s="59" t="s">
        <v>304</v>
      </c>
      <c r="J63" s="59" t="s">
        <v>305</v>
      </c>
      <c r="K63" s="59" t="s">
        <v>306</v>
      </c>
      <c r="L63" s="3">
        <v>1</v>
      </c>
      <c r="M63" s="59" t="s">
        <v>307</v>
      </c>
      <c r="N63" s="4">
        <v>43042</v>
      </c>
      <c r="O63" s="4">
        <v>43396</v>
      </c>
      <c r="P63" s="62" t="s">
        <v>253</v>
      </c>
      <c r="Q63" s="62" t="s">
        <v>297</v>
      </c>
      <c r="R63" s="87">
        <v>0.5</v>
      </c>
      <c r="S63" s="88" t="s">
        <v>405</v>
      </c>
      <c r="T63" s="63"/>
      <c r="U63" s="63"/>
      <c r="V63" s="63"/>
      <c r="W63" s="89" t="s">
        <v>589</v>
      </c>
      <c r="X63" s="89"/>
      <c r="Y63" s="60" t="s">
        <v>590</v>
      </c>
      <c r="Z63" s="90" t="s">
        <v>443</v>
      </c>
      <c r="AA63" s="60" t="s">
        <v>615</v>
      </c>
      <c r="AB63" s="90" t="s">
        <v>443</v>
      </c>
      <c r="AC63" s="56" t="s">
        <v>750</v>
      </c>
    </row>
    <row r="64" spans="1:36" ht="180" customHeight="1" x14ac:dyDescent="0.3">
      <c r="A64" s="108">
        <v>59</v>
      </c>
      <c r="B64" s="92">
        <v>263</v>
      </c>
      <c r="C64" s="9" t="s">
        <v>25</v>
      </c>
      <c r="D64" s="9">
        <v>55</v>
      </c>
      <c r="E64" s="93" t="s">
        <v>308</v>
      </c>
      <c r="F64" s="94" t="s">
        <v>309</v>
      </c>
      <c r="G64" s="59" t="s">
        <v>310</v>
      </c>
      <c r="H64" s="2">
        <v>1</v>
      </c>
      <c r="I64" s="59" t="s">
        <v>311</v>
      </c>
      <c r="J64" s="59" t="s">
        <v>312</v>
      </c>
      <c r="K64" s="59" t="s">
        <v>313</v>
      </c>
      <c r="L64" s="3">
        <v>1</v>
      </c>
      <c r="M64" s="59" t="s">
        <v>106</v>
      </c>
      <c r="N64" s="4">
        <v>43042</v>
      </c>
      <c r="O64" s="4">
        <v>43396</v>
      </c>
      <c r="P64" s="62" t="s">
        <v>253</v>
      </c>
      <c r="Q64" s="62" t="s">
        <v>297</v>
      </c>
      <c r="R64" s="87">
        <v>0.6</v>
      </c>
      <c r="S64" s="91"/>
      <c r="T64" s="91"/>
      <c r="U64" s="91"/>
      <c r="V64" s="91"/>
      <c r="W64" s="60" t="s">
        <v>591</v>
      </c>
      <c r="X64" s="60" t="s">
        <v>592</v>
      </c>
      <c r="Y64" s="60" t="s">
        <v>592</v>
      </c>
      <c r="Z64" s="90" t="s">
        <v>443</v>
      </c>
      <c r="AA64" s="60" t="s">
        <v>616</v>
      </c>
      <c r="AB64" s="90" t="s">
        <v>443</v>
      </c>
      <c r="AC64" s="56" t="s">
        <v>644</v>
      </c>
    </row>
    <row r="65" spans="1:29" ht="163.5" customHeight="1" x14ac:dyDescent="0.3">
      <c r="A65" s="28">
        <v>60</v>
      </c>
      <c r="B65" s="47">
        <v>263</v>
      </c>
      <c r="C65" s="20" t="s">
        <v>25</v>
      </c>
      <c r="D65" s="20">
        <v>55</v>
      </c>
      <c r="E65" s="228" t="s">
        <v>314</v>
      </c>
      <c r="F65" s="43" t="s">
        <v>315</v>
      </c>
      <c r="G65" s="20" t="s">
        <v>316</v>
      </c>
      <c r="H65" s="21">
        <v>1</v>
      </c>
      <c r="I65" s="223" t="s">
        <v>317</v>
      </c>
      <c r="J65" s="20" t="s">
        <v>318</v>
      </c>
      <c r="K65" s="20" t="s">
        <v>318</v>
      </c>
      <c r="L65" s="21">
        <v>1</v>
      </c>
      <c r="M65" s="20" t="s">
        <v>106</v>
      </c>
      <c r="N65" s="24">
        <v>43042</v>
      </c>
      <c r="O65" s="24">
        <v>43100</v>
      </c>
      <c r="P65" s="44"/>
      <c r="Q65" s="23" t="s">
        <v>285</v>
      </c>
      <c r="R65" s="25">
        <v>1</v>
      </c>
      <c r="S65" s="45"/>
      <c r="T65" s="45"/>
      <c r="U65" s="45"/>
      <c r="V65" s="45"/>
      <c r="W65" s="126" t="s">
        <v>407</v>
      </c>
      <c r="X65" s="126"/>
      <c r="Y65" s="126" t="s">
        <v>577</v>
      </c>
      <c r="Z65" s="46" t="s">
        <v>443</v>
      </c>
      <c r="AA65" s="28" t="s">
        <v>285</v>
      </c>
      <c r="AB65" s="28" t="s">
        <v>285</v>
      </c>
      <c r="AC65" s="28" t="s">
        <v>285</v>
      </c>
    </row>
    <row r="66" spans="1:29" ht="163.5" customHeight="1" x14ac:dyDescent="0.3">
      <c r="A66" s="28">
        <v>61</v>
      </c>
      <c r="B66" s="47">
        <v>263</v>
      </c>
      <c r="C66" s="20" t="s">
        <v>25</v>
      </c>
      <c r="D66" s="20">
        <v>55</v>
      </c>
      <c r="E66" s="228" t="s">
        <v>319</v>
      </c>
      <c r="F66" s="43" t="s">
        <v>320</v>
      </c>
      <c r="G66" s="20" t="s">
        <v>321</v>
      </c>
      <c r="H66" s="21">
        <v>1</v>
      </c>
      <c r="I66" s="223" t="s">
        <v>322</v>
      </c>
      <c r="J66" s="20" t="s">
        <v>323</v>
      </c>
      <c r="K66" s="20" t="s">
        <v>323</v>
      </c>
      <c r="L66" s="21">
        <v>1</v>
      </c>
      <c r="M66" s="20" t="s">
        <v>133</v>
      </c>
      <c r="N66" s="24">
        <v>43042</v>
      </c>
      <c r="O66" s="24">
        <v>43042</v>
      </c>
      <c r="P66" s="44"/>
      <c r="Q66" s="23" t="s">
        <v>285</v>
      </c>
      <c r="R66" s="25">
        <v>1</v>
      </c>
      <c r="S66" s="28" t="s">
        <v>285</v>
      </c>
      <c r="T66" s="28" t="s">
        <v>285</v>
      </c>
      <c r="U66" s="28" t="s">
        <v>285</v>
      </c>
      <c r="V66" s="28" t="s">
        <v>285</v>
      </c>
      <c r="W66" s="28" t="s">
        <v>285</v>
      </c>
      <c r="X66" s="28" t="s">
        <v>285</v>
      </c>
      <c r="Y66" s="28" t="s">
        <v>285</v>
      </c>
      <c r="Z66" s="28" t="s">
        <v>285</v>
      </c>
      <c r="AA66" s="28" t="s">
        <v>285</v>
      </c>
      <c r="AB66" s="28" t="s">
        <v>285</v>
      </c>
      <c r="AC66" s="28" t="s">
        <v>285</v>
      </c>
    </row>
    <row r="67" spans="1:29" ht="190.5" customHeight="1" x14ac:dyDescent="0.3">
      <c r="A67" s="28">
        <v>62</v>
      </c>
      <c r="B67" s="47">
        <v>263</v>
      </c>
      <c r="C67" s="20" t="s">
        <v>25</v>
      </c>
      <c r="D67" s="20">
        <v>55</v>
      </c>
      <c r="E67" s="228" t="s">
        <v>324</v>
      </c>
      <c r="F67" s="43" t="s">
        <v>325</v>
      </c>
      <c r="G67" s="20" t="s">
        <v>326</v>
      </c>
      <c r="H67" s="21">
        <v>1</v>
      </c>
      <c r="I67" s="223" t="s">
        <v>327</v>
      </c>
      <c r="J67" s="20" t="s">
        <v>323</v>
      </c>
      <c r="K67" s="20" t="s">
        <v>323</v>
      </c>
      <c r="L67" s="21">
        <v>1</v>
      </c>
      <c r="M67" s="20" t="s">
        <v>133</v>
      </c>
      <c r="N67" s="24">
        <v>43042</v>
      </c>
      <c r="O67" s="24">
        <v>43042</v>
      </c>
      <c r="P67" s="44"/>
      <c r="Q67" s="23" t="s">
        <v>285</v>
      </c>
      <c r="R67" s="25">
        <v>1</v>
      </c>
      <c r="S67" s="46" t="s">
        <v>285</v>
      </c>
      <c r="T67" s="46" t="s">
        <v>285</v>
      </c>
      <c r="U67" s="46" t="s">
        <v>285</v>
      </c>
      <c r="V67" s="46" t="s">
        <v>285</v>
      </c>
      <c r="W67" s="46" t="s">
        <v>285</v>
      </c>
      <c r="X67" s="46" t="s">
        <v>285</v>
      </c>
      <c r="Y67" s="46" t="s">
        <v>285</v>
      </c>
      <c r="Z67" s="46" t="s">
        <v>285</v>
      </c>
      <c r="AA67" s="28" t="s">
        <v>285</v>
      </c>
      <c r="AB67" s="28" t="s">
        <v>285</v>
      </c>
      <c r="AC67" s="28" t="s">
        <v>285</v>
      </c>
    </row>
    <row r="68" spans="1:29" ht="138.75" customHeight="1" x14ac:dyDescent="0.3">
      <c r="A68" s="28">
        <v>63</v>
      </c>
      <c r="B68" s="47">
        <v>263</v>
      </c>
      <c r="C68" s="20" t="s">
        <v>25</v>
      </c>
      <c r="D68" s="20">
        <v>55</v>
      </c>
      <c r="E68" s="228" t="s">
        <v>328</v>
      </c>
      <c r="F68" s="43" t="s">
        <v>329</v>
      </c>
      <c r="G68" s="20" t="s">
        <v>330</v>
      </c>
      <c r="H68" s="21">
        <v>1</v>
      </c>
      <c r="I68" s="223" t="s">
        <v>331</v>
      </c>
      <c r="J68" s="20" t="s">
        <v>332</v>
      </c>
      <c r="K68" s="20" t="s">
        <v>332</v>
      </c>
      <c r="L68" s="21">
        <v>1</v>
      </c>
      <c r="M68" s="20" t="s">
        <v>133</v>
      </c>
      <c r="N68" s="24">
        <v>43042</v>
      </c>
      <c r="O68" s="24">
        <v>43042</v>
      </c>
      <c r="P68" s="44"/>
      <c r="Q68" s="23" t="s">
        <v>285</v>
      </c>
      <c r="R68" s="25">
        <v>1</v>
      </c>
      <c r="S68" s="28" t="s">
        <v>285</v>
      </c>
      <c r="T68" s="28" t="s">
        <v>285</v>
      </c>
      <c r="U68" s="28" t="s">
        <v>285</v>
      </c>
      <c r="V68" s="28" t="s">
        <v>285</v>
      </c>
      <c r="W68" s="28" t="s">
        <v>285</v>
      </c>
      <c r="X68" s="28" t="s">
        <v>285</v>
      </c>
      <c r="Y68" s="28" t="s">
        <v>285</v>
      </c>
      <c r="Z68" s="28" t="s">
        <v>285</v>
      </c>
      <c r="AA68" s="28" t="s">
        <v>285</v>
      </c>
      <c r="AB68" s="28" t="s">
        <v>285</v>
      </c>
      <c r="AC68" s="28" t="s">
        <v>285</v>
      </c>
    </row>
    <row r="69" spans="1:29" ht="182.25" customHeight="1" x14ac:dyDescent="0.3">
      <c r="A69" s="28">
        <v>64</v>
      </c>
      <c r="B69" s="47">
        <v>263</v>
      </c>
      <c r="C69" s="20" t="s">
        <v>25</v>
      </c>
      <c r="D69" s="20">
        <v>55</v>
      </c>
      <c r="E69" s="23" t="s">
        <v>333</v>
      </c>
      <c r="F69" s="43" t="s">
        <v>334</v>
      </c>
      <c r="G69" s="20" t="s">
        <v>335</v>
      </c>
      <c r="H69" s="21">
        <v>1</v>
      </c>
      <c r="I69" s="231" t="s">
        <v>336</v>
      </c>
      <c r="J69" s="20" t="s">
        <v>337</v>
      </c>
      <c r="K69" s="20" t="s">
        <v>338</v>
      </c>
      <c r="L69" s="21">
        <v>1</v>
      </c>
      <c r="M69" s="20" t="s">
        <v>339</v>
      </c>
      <c r="N69" s="24">
        <v>43042</v>
      </c>
      <c r="O69" s="24">
        <v>43190</v>
      </c>
      <c r="P69" s="44"/>
      <c r="Q69" s="23" t="s">
        <v>285</v>
      </c>
      <c r="R69" s="25">
        <v>1</v>
      </c>
      <c r="S69" s="45"/>
      <c r="T69" s="45"/>
      <c r="U69" s="45"/>
      <c r="V69" s="45"/>
      <c r="W69" s="45"/>
      <c r="X69" s="126" t="s">
        <v>593</v>
      </c>
      <c r="Y69" s="126" t="s">
        <v>594</v>
      </c>
      <c r="Z69" s="46" t="s">
        <v>443</v>
      </c>
      <c r="AA69" s="126" t="s">
        <v>608</v>
      </c>
      <c r="AB69" s="28" t="s">
        <v>285</v>
      </c>
      <c r="AC69" s="28" t="s">
        <v>285</v>
      </c>
    </row>
    <row r="70" spans="1:29" ht="189.75" customHeight="1" x14ac:dyDescent="0.3">
      <c r="A70" s="108">
        <v>65</v>
      </c>
      <c r="B70" s="92">
        <v>263</v>
      </c>
      <c r="C70" s="9" t="s">
        <v>25</v>
      </c>
      <c r="D70" s="9">
        <v>55</v>
      </c>
      <c r="E70" s="93" t="s">
        <v>340</v>
      </c>
      <c r="F70" s="94" t="s">
        <v>341</v>
      </c>
      <c r="G70" s="59" t="s">
        <v>342</v>
      </c>
      <c r="H70" s="2">
        <v>1</v>
      </c>
      <c r="I70" s="59" t="s">
        <v>343</v>
      </c>
      <c r="J70" s="59" t="s">
        <v>344</v>
      </c>
      <c r="K70" s="59" t="s">
        <v>345</v>
      </c>
      <c r="L70" s="3">
        <v>1</v>
      </c>
      <c r="M70" s="59" t="s">
        <v>133</v>
      </c>
      <c r="N70" s="4">
        <v>43042</v>
      </c>
      <c r="O70" s="4">
        <v>43396</v>
      </c>
      <c r="P70" s="62" t="s">
        <v>253</v>
      </c>
      <c r="Q70" s="62" t="s">
        <v>297</v>
      </c>
      <c r="R70" s="87">
        <v>0</v>
      </c>
      <c r="S70" s="91"/>
      <c r="T70" s="91"/>
      <c r="U70" s="91"/>
      <c r="V70" s="91"/>
      <c r="W70" s="91"/>
      <c r="X70" s="91"/>
      <c r="Y70" s="91"/>
      <c r="Z70" s="90" t="s">
        <v>443</v>
      </c>
      <c r="AA70" s="90" t="s">
        <v>443</v>
      </c>
      <c r="AB70" s="90" t="s">
        <v>443</v>
      </c>
      <c r="AC70" s="90" t="s">
        <v>443</v>
      </c>
    </row>
    <row r="71" spans="1:29" ht="214.5" customHeight="1" x14ac:dyDescent="0.3">
      <c r="A71" s="28">
        <v>66</v>
      </c>
      <c r="B71" s="47">
        <v>263</v>
      </c>
      <c r="C71" s="20" t="s">
        <v>25</v>
      </c>
      <c r="D71" s="20">
        <v>55</v>
      </c>
      <c r="E71" s="23" t="s">
        <v>346</v>
      </c>
      <c r="F71" s="43" t="s">
        <v>347</v>
      </c>
      <c r="G71" s="20" t="s">
        <v>348</v>
      </c>
      <c r="H71" s="21">
        <v>1</v>
      </c>
      <c r="I71" s="20" t="s">
        <v>349</v>
      </c>
      <c r="J71" s="20" t="s">
        <v>350</v>
      </c>
      <c r="K71" s="20" t="s">
        <v>351</v>
      </c>
      <c r="L71" s="21">
        <v>1</v>
      </c>
      <c r="M71" s="20" t="s">
        <v>352</v>
      </c>
      <c r="N71" s="24">
        <v>43042</v>
      </c>
      <c r="O71" s="24">
        <v>43190</v>
      </c>
      <c r="P71" s="44"/>
      <c r="Q71" s="23" t="s">
        <v>285</v>
      </c>
      <c r="R71" s="25">
        <v>1</v>
      </c>
      <c r="S71" s="45"/>
      <c r="T71" s="45"/>
      <c r="U71" s="45"/>
      <c r="V71" s="45"/>
      <c r="W71" s="45"/>
      <c r="X71" s="126" t="s">
        <v>595</v>
      </c>
      <c r="Y71" s="126" t="s">
        <v>596</v>
      </c>
      <c r="Z71" s="46" t="s">
        <v>443</v>
      </c>
      <c r="AA71" s="126" t="s">
        <v>600</v>
      </c>
      <c r="AB71" s="28" t="s">
        <v>285</v>
      </c>
      <c r="AC71" s="28" t="s">
        <v>285</v>
      </c>
    </row>
    <row r="72" spans="1:29" ht="167.25" customHeight="1" x14ac:dyDescent="0.3">
      <c r="A72" s="108">
        <v>67</v>
      </c>
      <c r="B72" s="92">
        <v>263</v>
      </c>
      <c r="C72" s="9" t="s">
        <v>25</v>
      </c>
      <c r="D72" s="9">
        <v>55</v>
      </c>
      <c r="E72" s="93" t="s">
        <v>353</v>
      </c>
      <c r="F72" s="94" t="s">
        <v>354</v>
      </c>
      <c r="G72" s="59" t="s">
        <v>355</v>
      </c>
      <c r="H72" s="2">
        <v>1</v>
      </c>
      <c r="I72" s="59" t="s">
        <v>356</v>
      </c>
      <c r="J72" s="59" t="s">
        <v>357</v>
      </c>
      <c r="K72" s="59" t="s">
        <v>357</v>
      </c>
      <c r="L72" s="95">
        <v>1</v>
      </c>
      <c r="M72" s="59" t="s">
        <v>106</v>
      </c>
      <c r="N72" s="4">
        <v>43042</v>
      </c>
      <c r="O72" s="4">
        <v>43396</v>
      </c>
      <c r="P72" s="62" t="s">
        <v>253</v>
      </c>
      <c r="Q72" s="62" t="s">
        <v>297</v>
      </c>
      <c r="R72" s="87">
        <v>0.5</v>
      </c>
      <c r="S72" s="91"/>
      <c r="T72" s="91"/>
      <c r="U72" s="91"/>
      <c r="V72" s="91"/>
      <c r="W72" s="91"/>
      <c r="X72" s="91"/>
      <c r="Y72" s="60" t="s">
        <v>597</v>
      </c>
      <c r="Z72" s="63" t="s">
        <v>598</v>
      </c>
      <c r="AA72" s="60" t="s">
        <v>617</v>
      </c>
      <c r="AB72" s="90" t="s">
        <v>443</v>
      </c>
      <c r="AC72" s="56" t="s">
        <v>645</v>
      </c>
    </row>
    <row r="73" spans="1:29" s="17" customFormat="1" ht="167.25" customHeight="1" x14ac:dyDescent="0.25">
      <c r="A73" s="28">
        <v>68</v>
      </c>
      <c r="B73" s="54">
        <v>263</v>
      </c>
      <c r="C73" s="123" t="s">
        <v>25</v>
      </c>
      <c r="D73" s="123">
        <v>229</v>
      </c>
      <c r="E73" s="266" t="s">
        <v>410</v>
      </c>
      <c r="F73" s="280" t="s">
        <v>411</v>
      </c>
      <c r="G73" s="55" t="s">
        <v>412</v>
      </c>
      <c r="H73" s="21">
        <v>1</v>
      </c>
      <c r="I73" s="121" t="s">
        <v>413</v>
      </c>
      <c r="J73" s="126" t="s">
        <v>414</v>
      </c>
      <c r="K73" s="23" t="s">
        <v>415</v>
      </c>
      <c r="L73" s="22">
        <v>1</v>
      </c>
      <c r="M73" s="23" t="s">
        <v>416</v>
      </c>
      <c r="N73" s="24">
        <v>43123</v>
      </c>
      <c r="O73" s="24">
        <v>43487</v>
      </c>
      <c r="P73" s="23" t="s">
        <v>285</v>
      </c>
      <c r="Q73" s="23" t="s">
        <v>285</v>
      </c>
      <c r="R73" s="25">
        <v>1</v>
      </c>
      <c r="S73" s="27"/>
      <c r="T73" s="27"/>
      <c r="U73" s="27"/>
      <c r="V73" s="27"/>
      <c r="W73" s="27"/>
      <c r="X73" s="27"/>
      <c r="Y73" s="126" t="s">
        <v>582</v>
      </c>
      <c r="Z73" s="46" t="s">
        <v>443</v>
      </c>
      <c r="AA73" s="27"/>
      <c r="AB73" s="28" t="s">
        <v>285</v>
      </c>
      <c r="AC73" s="28" t="s">
        <v>285</v>
      </c>
    </row>
    <row r="74" spans="1:29" s="17" customFormat="1" ht="162" customHeight="1" x14ac:dyDescent="0.25">
      <c r="A74" s="28">
        <v>69</v>
      </c>
      <c r="B74" s="54">
        <v>263</v>
      </c>
      <c r="C74" s="123" t="s">
        <v>25</v>
      </c>
      <c r="D74" s="123">
        <v>229</v>
      </c>
      <c r="E74" s="291"/>
      <c r="F74" s="281"/>
      <c r="G74" s="55" t="s">
        <v>412</v>
      </c>
      <c r="H74" s="21">
        <v>2</v>
      </c>
      <c r="I74" s="121" t="s">
        <v>417</v>
      </c>
      <c r="J74" s="126" t="s">
        <v>418</v>
      </c>
      <c r="K74" s="23" t="s">
        <v>419</v>
      </c>
      <c r="L74" s="22">
        <v>1</v>
      </c>
      <c r="M74" s="23" t="s">
        <v>420</v>
      </c>
      <c r="N74" s="24">
        <v>43123</v>
      </c>
      <c r="O74" s="24">
        <v>43487</v>
      </c>
      <c r="P74" s="23" t="s">
        <v>285</v>
      </c>
      <c r="Q74" s="23" t="s">
        <v>285</v>
      </c>
      <c r="R74" s="40">
        <v>1</v>
      </c>
      <c r="S74" s="27"/>
      <c r="T74" s="27"/>
      <c r="U74" s="27"/>
      <c r="V74" s="27"/>
      <c r="W74" s="27"/>
      <c r="X74" s="27"/>
      <c r="Y74" s="126" t="s">
        <v>610</v>
      </c>
      <c r="Z74" s="46" t="s">
        <v>443</v>
      </c>
      <c r="AA74" s="126" t="s">
        <v>611</v>
      </c>
      <c r="AB74" s="28" t="s">
        <v>285</v>
      </c>
      <c r="AC74" s="28" t="s">
        <v>285</v>
      </c>
    </row>
    <row r="75" spans="1:29" s="17" customFormat="1" ht="159" customHeight="1" x14ac:dyDescent="0.25">
      <c r="A75" s="101">
        <v>70</v>
      </c>
      <c r="B75" s="130">
        <v>263</v>
      </c>
      <c r="C75" s="131" t="s">
        <v>25</v>
      </c>
      <c r="D75" s="131">
        <v>229</v>
      </c>
      <c r="E75" s="267"/>
      <c r="F75" s="133" t="s">
        <v>411</v>
      </c>
      <c r="G75" s="133" t="s">
        <v>412</v>
      </c>
      <c r="H75" s="102">
        <v>3</v>
      </c>
      <c r="I75" s="125" t="s">
        <v>421</v>
      </c>
      <c r="J75" s="103" t="s">
        <v>422</v>
      </c>
      <c r="K75" s="134" t="s">
        <v>423</v>
      </c>
      <c r="L75" s="104">
        <v>1</v>
      </c>
      <c r="M75" s="134" t="s">
        <v>424</v>
      </c>
      <c r="N75" s="105">
        <v>43123</v>
      </c>
      <c r="O75" s="105">
        <v>43487</v>
      </c>
      <c r="P75" s="127" t="s">
        <v>253</v>
      </c>
      <c r="Q75" s="127" t="s">
        <v>297</v>
      </c>
      <c r="R75" s="96">
        <v>0.7</v>
      </c>
      <c r="S75" s="97"/>
      <c r="T75" s="97"/>
      <c r="U75" s="97"/>
      <c r="V75" s="97"/>
      <c r="W75" s="97"/>
      <c r="X75" s="97"/>
      <c r="Y75" s="98" t="s">
        <v>437</v>
      </c>
      <c r="Z75" s="97" t="s">
        <v>442</v>
      </c>
      <c r="AA75" s="98" t="s">
        <v>609</v>
      </c>
      <c r="AB75" s="99" t="s">
        <v>443</v>
      </c>
      <c r="AC75" s="98" t="s">
        <v>649</v>
      </c>
    </row>
    <row r="76" spans="1:29" s="17" customFormat="1" ht="314.25" customHeight="1" x14ac:dyDescent="0.25">
      <c r="A76" s="107">
        <v>71</v>
      </c>
      <c r="B76" s="247">
        <v>263</v>
      </c>
      <c r="C76" s="131" t="s">
        <v>25</v>
      </c>
      <c r="D76" s="131">
        <v>229</v>
      </c>
      <c r="E76" s="249" t="s">
        <v>319</v>
      </c>
      <c r="F76" s="251" t="s">
        <v>425</v>
      </c>
      <c r="G76" s="251" t="s">
        <v>426</v>
      </c>
      <c r="H76" s="102">
        <v>1</v>
      </c>
      <c r="I76" s="125" t="s">
        <v>427</v>
      </c>
      <c r="J76" s="103" t="s">
        <v>428</v>
      </c>
      <c r="K76" s="134" t="s">
        <v>429</v>
      </c>
      <c r="L76" s="104">
        <v>1</v>
      </c>
      <c r="M76" s="134" t="s">
        <v>430</v>
      </c>
      <c r="N76" s="105">
        <v>43123</v>
      </c>
      <c r="O76" s="105">
        <v>43487</v>
      </c>
      <c r="P76" s="127" t="s">
        <v>253</v>
      </c>
      <c r="Q76" s="127" t="s">
        <v>297</v>
      </c>
      <c r="R76" s="96">
        <v>0.6</v>
      </c>
      <c r="S76" s="97"/>
      <c r="T76" s="97"/>
      <c r="U76" s="97"/>
      <c r="V76" s="97"/>
      <c r="W76" s="97"/>
      <c r="X76" s="97"/>
      <c r="Y76" s="98" t="s">
        <v>438</v>
      </c>
      <c r="Z76" s="100" t="s">
        <v>443</v>
      </c>
      <c r="AA76" s="98" t="s">
        <v>612</v>
      </c>
      <c r="AB76" s="99" t="s">
        <v>443</v>
      </c>
      <c r="AC76" s="98" t="s">
        <v>650</v>
      </c>
    </row>
    <row r="77" spans="1:29" s="17" customFormat="1" ht="54.75" customHeight="1" x14ac:dyDescent="0.25">
      <c r="A77" s="101">
        <v>72</v>
      </c>
      <c r="B77" s="248"/>
      <c r="C77" s="132"/>
      <c r="D77" s="131">
        <v>229</v>
      </c>
      <c r="E77" s="250"/>
      <c r="F77" s="252"/>
      <c r="G77" s="252"/>
      <c r="H77" s="102">
        <v>2</v>
      </c>
      <c r="I77" s="125" t="s">
        <v>431</v>
      </c>
      <c r="J77" s="103" t="s">
        <v>432</v>
      </c>
      <c r="K77" s="134" t="s">
        <v>429</v>
      </c>
      <c r="L77" s="104">
        <v>1</v>
      </c>
      <c r="M77" s="134" t="s">
        <v>433</v>
      </c>
      <c r="N77" s="105">
        <v>43123</v>
      </c>
      <c r="O77" s="105">
        <v>43487</v>
      </c>
      <c r="P77" s="127" t="s">
        <v>253</v>
      </c>
      <c r="Q77" s="127" t="s">
        <v>297</v>
      </c>
      <c r="R77" s="96">
        <v>0.15</v>
      </c>
      <c r="S77" s="97"/>
      <c r="T77" s="97"/>
      <c r="U77" s="97"/>
      <c r="V77" s="97"/>
      <c r="W77" s="97"/>
      <c r="X77" s="97"/>
      <c r="Y77" s="98"/>
      <c r="Z77" s="100" t="s">
        <v>443</v>
      </c>
      <c r="AA77" s="97" t="s">
        <v>613</v>
      </c>
      <c r="AB77" s="99" t="s">
        <v>443</v>
      </c>
      <c r="AC77" s="103" t="s">
        <v>651</v>
      </c>
    </row>
    <row r="78" spans="1:29" s="17" customFormat="1" ht="308.25" customHeight="1" x14ac:dyDescent="0.25">
      <c r="A78" s="107">
        <v>73</v>
      </c>
      <c r="B78" s="246">
        <v>263</v>
      </c>
      <c r="C78" s="124" t="s">
        <v>25</v>
      </c>
      <c r="D78" s="124">
        <v>229</v>
      </c>
      <c r="E78" s="279" t="s">
        <v>324</v>
      </c>
      <c r="F78" s="245" t="s">
        <v>434</v>
      </c>
      <c r="G78" s="245" t="s">
        <v>435</v>
      </c>
      <c r="H78" s="102">
        <v>1</v>
      </c>
      <c r="I78" s="125" t="s">
        <v>427</v>
      </c>
      <c r="J78" s="103" t="s">
        <v>428</v>
      </c>
      <c r="K78" s="134" t="s">
        <v>429</v>
      </c>
      <c r="L78" s="104">
        <v>1</v>
      </c>
      <c r="M78" s="134" t="s">
        <v>430</v>
      </c>
      <c r="N78" s="105">
        <v>43123</v>
      </c>
      <c r="O78" s="105">
        <v>43487</v>
      </c>
      <c r="P78" s="127" t="s">
        <v>253</v>
      </c>
      <c r="Q78" s="127" t="s">
        <v>297</v>
      </c>
      <c r="R78" s="96">
        <v>0.7</v>
      </c>
      <c r="S78" s="97"/>
      <c r="T78" s="97"/>
      <c r="U78" s="97"/>
      <c r="V78" s="97"/>
      <c r="W78" s="97"/>
      <c r="X78" s="97"/>
      <c r="Y78" s="98" t="s">
        <v>439</v>
      </c>
      <c r="Z78" s="100" t="s">
        <v>443</v>
      </c>
      <c r="AA78" s="97" t="s">
        <v>614</v>
      </c>
      <c r="AB78" s="99" t="s">
        <v>443</v>
      </c>
      <c r="AC78" s="98" t="s">
        <v>652</v>
      </c>
    </row>
    <row r="79" spans="1:29" ht="78" customHeight="1" x14ac:dyDescent="0.3">
      <c r="A79" s="107">
        <v>74</v>
      </c>
      <c r="B79" s="246"/>
      <c r="C79" s="124"/>
      <c r="D79" s="124">
        <v>229</v>
      </c>
      <c r="E79" s="279"/>
      <c r="F79" s="245"/>
      <c r="G79" s="245"/>
      <c r="H79" s="102">
        <v>2</v>
      </c>
      <c r="I79" s="125" t="s">
        <v>431</v>
      </c>
      <c r="J79" s="103" t="s">
        <v>432</v>
      </c>
      <c r="K79" s="134" t="s">
        <v>429</v>
      </c>
      <c r="L79" s="104">
        <v>1</v>
      </c>
      <c r="M79" s="134" t="s">
        <v>433</v>
      </c>
      <c r="N79" s="105">
        <v>43123</v>
      </c>
      <c r="O79" s="105">
        <v>43487</v>
      </c>
      <c r="P79" s="127" t="s">
        <v>253</v>
      </c>
      <c r="Q79" s="127" t="s">
        <v>297</v>
      </c>
      <c r="R79" s="96">
        <v>0.05</v>
      </c>
      <c r="S79" s="106"/>
      <c r="T79" s="106"/>
      <c r="U79" s="106"/>
      <c r="V79" s="106"/>
      <c r="W79" s="106"/>
      <c r="X79" s="106"/>
      <c r="Y79" s="106"/>
      <c r="Z79" s="100" t="s">
        <v>443</v>
      </c>
      <c r="AA79" s="98" t="s">
        <v>613</v>
      </c>
      <c r="AB79" s="99" t="s">
        <v>443</v>
      </c>
      <c r="AC79" s="103" t="s">
        <v>651</v>
      </c>
    </row>
    <row r="80" spans="1:29" s="19" customFormat="1" ht="122.25" customHeight="1" x14ac:dyDescent="0.25">
      <c r="A80" s="28">
        <v>75</v>
      </c>
      <c r="B80" s="28"/>
      <c r="C80" s="20"/>
      <c r="D80" s="21">
        <v>50</v>
      </c>
      <c r="E80" s="21" t="s">
        <v>446</v>
      </c>
      <c r="F80" s="71" t="s">
        <v>468</v>
      </c>
      <c r="G80" s="126" t="s">
        <v>469</v>
      </c>
      <c r="H80" s="21">
        <v>1</v>
      </c>
      <c r="I80" s="121" t="s">
        <v>470</v>
      </c>
      <c r="J80" s="23" t="s">
        <v>471</v>
      </c>
      <c r="K80" s="23" t="s">
        <v>472</v>
      </c>
      <c r="L80" s="22">
        <v>1</v>
      </c>
      <c r="M80" s="23" t="s">
        <v>473</v>
      </c>
      <c r="N80" s="24">
        <v>43236</v>
      </c>
      <c r="O80" s="24">
        <v>43465</v>
      </c>
      <c r="P80" s="23"/>
      <c r="Q80" s="23" t="s">
        <v>285</v>
      </c>
      <c r="R80" s="40">
        <v>1</v>
      </c>
      <c r="S80" s="27"/>
      <c r="T80" s="27"/>
      <c r="U80" s="27"/>
      <c r="V80" s="27"/>
      <c r="W80" s="27"/>
      <c r="X80" s="27"/>
      <c r="Y80" s="27"/>
      <c r="Z80" s="27"/>
      <c r="AA80" s="46" t="s">
        <v>443</v>
      </c>
      <c r="AB80" s="46" t="s">
        <v>443</v>
      </c>
      <c r="AC80" s="27" t="s">
        <v>646</v>
      </c>
    </row>
    <row r="81" spans="1:29" s="19" customFormat="1" ht="169.5" customHeight="1" x14ac:dyDescent="0.25">
      <c r="A81" s="28">
        <v>76</v>
      </c>
      <c r="B81" s="28"/>
      <c r="C81" s="20"/>
      <c r="D81" s="21">
        <v>50</v>
      </c>
      <c r="E81" s="21" t="s">
        <v>474</v>
      </c>
      <c r="F81" s="121" t="s">
        <v>475</v>
      </c>
      <c r="G81" s="126" t="s">
        <v>476</v>
      </c>
      <c r="H81" s="23">
        <v>1</v>
      </c>
      <c r="I81" s="126" t="s">
        <v>477</v>
      </c>
      <c r="J81" s="126" t="s">
        <v>478</v>
      </c>
      <c r="K81" s="126" t="s">
        <v>479</v>
      </c>
      <c r="L81" s="178">
        <v>1</v>
      </c>
      <c r="M81" s="23" t="s">
        <v>480</v>
      </c>
      <c r="N81" s="24">
        <v>43230</v>
      </c>
      <c r="O81" s="69">
        <v>43312</v>
      </c>
      <c r="P81" s="70"/>
      <c r="Q81" s="23" t="s">
        <v>285</v>
      </c>
      <c r="R81" s="40">
        <v>1</v>
      </c>
      <c r="S81" s="23"/>
      <c r="T81" s="23"/>
      <c r="U81" s="23"/>
      <c r="V81" s="23"/>
      <c r="W81" s="23"/>
      <c r="X81" s="23"/>
      <c r="Y81" s="23"/>
      <c r="Z81" s="23"/>
      <c r="AA81" s="126" t="s">
        <v>602</v>
      </c>
      <c r="AB81" s="28" t="s">
        <v>285</v>
      </c>
      <c r="AC81" s="28" t="s">
        <v>285</v>
      </c>
    </row>
    <row r="82" spans="1:29" s="19" customFormat="1" ht="124.5" customHeight="1" x14ac:dyDescent="0.25">
      <c r="A82" s="108">
        <v>77</v>
      </c>
      <c r="B82" s="8"/>
      <c r="C82" s="9"/>
      <c r="D82" s="58">
        <v>50</v>
      </c>
      <c r="E82" s="58" t="s">
        <v>481</v>
      </c>
      <c r="F82" s="1" t="s">
        <v>482</v>
      </c>
      <c r="G82" s="56" t="s">
        <v>483</v>
      </c>
      <c r="H82" s="62">
        <v>1</v>
      </c>
      <c r="I82" s="56" t="s">
        <v>484</v>
      </c>
      <c r="J82" s="56" t="s">
        <v>485</v>
      </c>
      <c r="K82" s="56" t="s">
        <v>486</v>
      </c>
      <c r="L82" s="179">
        <v>1</v>
      </c>
      <c r="M82" s="12" t="s">
        <v>480</v>
      </c>
      <c r="N82" s="4">
        <v>43230</v>
      </c>
      <c r="O82" s="4">
        <v>43343</v>
      </c>
      <c r="P82" s="56"/>
      <c r="Q82" s="12" t="s">
        <v>599</v>
      </c>
      <c r="R82" s="61">
        <v>0.8</v>
      </c>
      <c r="S82" s="56"/>
      <c r="T82" s="56"/>
      <c r="U82" s="57"/>
      <c r="V82" s="57"/>
      <c r="W82" s="57"/>
      <c r="X82" s="57"/>
      <c r="Y82" s="57"/>
      <c r="Z82" s="57"/>
      <c r="AA82" s="57" t="s">
        <v>603</v>
      </c>
      <c r="AB82" s="90" t="s">
        <v>443</v>
      </c>
      <c r="AC82" s="90" t="s">
        <v>752</v>
      </c>
    </row>
    <row r="83" spans="1:29" s="19" customFormat="1" ht="162.75" customHeight="1" x14ac:dyDescent="0.25">
      <c r="A83" s="28">
        <v>78</v>
      </c>
      <c r="B83" s="28"/>
      <c r="C83" s="21"/>
      <c r="D83" s="21">
        <v>50</v>
      </c>
      <c r="E83" s="266" t="s">
        <v>487</v>
      </c>
      <c r="F83" s="67" t="s">
        <v>706</v>
      </c>
      <c r="G83" s="126" t="s">
        <v>488</v>
      </c>
      <c r="H83" s="23">
        <v>1</v>
      </c>
      <c r="I83" s="121" t="s">
        <v>489</v>
      </c>
      <c r="J83" s="126" t="s">
        <v>490</v>
      </c>
      <c r="K83" s="126" t="s">
        <v>491</v>
      </c>
      <c r="L83" s="178">
        <v>1</v>
      </c>
      <c r="M83" s="21" t="s">
        <v>492</v>
      </c>
      <c r="N83" s="24">
        <v>43235</v>
      </c>
      <c r="O83" s="24">
        <v>43281</v>
      </c>
      <c r="P83" s="68"/>
      <c r="Q83" s="24" t="s">
        <v>285</v>
      </c>
      <c r="R83" s="40">
        <v>1</v>
      </c>
      <c r="S83" s="126"/>
      <c r="T83" s="126"/>
      <c r="U83" s="27"/>
      <c r="V83" s="27"/>
      <c r="W83" s="27"/>
      <c r="X83" s="27"/>
      <c r="Y83" s="27"/>
      <c r="Z83" s="27"/>
      <c r="AA83" s="27" t="s">
        <v>604</v>
      </c>
      <c r="AB83" s="28" t="s">
        <v>285</v>
      </c>
      <c r="AC83" s="28" t="s">
        <v>285</v>
      </c>
    </row>
    <row r="84" spans="1:29" ht="111.75" customHeight="1" x14ac:dyDescent="0.3">
      <c r="A84" s="137">
        <v>79</v>
      </c>
      <c r="B84" s="137"/>
      <c r="C84" s="109"/>
      <c r="D84" s="109">
        <v>50</v>
      </c>
      <c r="E84" s="267"/>
      <c r="F84" s="158" t="s">
        <v>706</v>
      </c>
      <c r="G84" s="139" t="s">
        <v>488</v>
      </c>
      <c r="H84" s="62">
        <v>2</v>
      </c>
      <c r="I84" s="140" t="s">
        <v>493</v>
      </c>
      <c r="J84" s="140" t="s">
        <v>494</v>
      </c>
      <c r="K84" s="140" t="s">
        <v>495</v>
      </c>
      <c r="L84" s="138">
        <v>2</v>
      </c>
      <c r="M84" s="109" t="s">
        <v>492</v>
      </c>
      <c r="N84" s="141">
        <v>43252</v>
      </c>
      <c r="O84" s="141">
        <v>43373</v>
      </c>
      <c r="P84" s="142" t="s">
        <v>253</v>
      </c>
      <c r="Q84" s="142" t="s">
        <v>599</v>
      </c>
      <c r="R84" s="143">
        <v>0.3</v>
      </c>
      <c r="S84" s="144"/>
      <c r="T84" s="144"/>
      <c r="U84" s="145"/>
      <c r="V84" s="145"/>
      <c r="W84" s="145"/>
      <c r="X84" s="145"/>
      <c r="Y84" s="145"/>
      <c r="Z84" s="145"/>
      <c r="AA84" s="146" t="s">
        <v>443</v>
      </c>
      <c r="AB84" s="147" t="s">
        <v>443</v>
      </c>
      <c r="AC84" s="148" t="s">
        <v>647</v>
      </c>
    </row>
    <row r="85" spans="1:29" customFormat="1" ht="108" customHeight="1" x14ac:dyDescent="0.3">
      <c r="A85" s="147">
        <v>80</v>
      </c>
      <c r="B85" s="272" t="s">
        <v>696</v>
      </c>
      <c r="C85" s="274" t="s">
        <v>618</v>
      </c>
      <c r="D85" s="270">
        <v>50</v>
      </c>
      <c r="E85" s="270" t="s">
        <v>684</v>
      </c>
      <c r="F85" s="268" t="s">
        <v>695</v>
      </c>
      <c r="G85" s="180" t="s">
        <v>685</v>
      </c>
      <c r="H85" s="169">
        <v>1</v>
      </c>
      <c r="I85" s="180" t="s">
        <v>686</v>
      </c>
      <c r="J85" s="180" t="s">
        <v>687</v>
      </c>
      <c r="K85" s="180" t="s">
        <v>688</v>
      </c>
      <c r="L85" s="181">
        <v>1</v>
      </c>
      <c r="M85" s="180" t="s">
        <v>689</v>
      </c>
      <c r="N85" s="141">
        <v>43282</v>
      </c>
      <c r="O85" s="141">
        <v>43465</v>
      </c>
      <c r="P85" s="170" t="s">
        <v>253</v>
      </c>
      <c r="Q85" s="166"/>
      <c r="R85" s="166"/>
      <c r="S85" s="166"/>
      <c r="T85" s="166"/>
      <c r="U85" s="166"/>
      <c r="V85" s="166"/>
      <c r="W85" s="166"/>
      <c r="X85" s="166"/>
      <c r="Y85" s="166"/>
      <c r="Z85" s="166"/>
      <c r="AA85" s="171" t="s">
        <v>694</v>
      </c>
      <c r="AB85" s="166"/>
      <c r="AC85" s="147" t="s">
        <v>694</v>
      </c>
    </row>
    <row r="86" spans="1:29" customFormat="1" ht="69" customHeight="1" x14ac:dyDescent="0.3">
      <c r="A86" s="90">
        <v>81</v>
      </c>
      <c r="B86" s="273"/>
      <c r="C86" s="273"/>
      <c r="D86" s="271"/>
      <c r="E86" s="271"/>
      <c r="F86" s="269"/>
      <c r="G86" s="82" t="s">
        <v>690</v>
      </c>
      <c r="H86" s="163">
        <v>2</v>
      </c>
      <c r="I86" s="82" t="s">
        <v>693</v>
      </c>
      <c r="J86" s="82" t="s">
        <v>691</v>
      </c>
      <c r="K86" s="82" t="s">
        <v>692</v>
      </c>
      <c r="L86" s="182">
        <v>1</v>
      </c>
      <c r="M86" s="82" t="s">
        <v>689</v>
      </c>
      <c r="N86" s="165">
        <v>43281</v>
      </c>
      <c r="O86" s="165">
        <v>43311</v>
      </c>
      <c r="P86" s="160" t="s">
        <v>253</v>
      </c>
      <c r="Q86" s="159"/>
      <c r="R86" s="159"/>
      <c r="S86" s="159"/>
      <c r="T86" s="159"/>
      <c r="U86" s="159"/>
      <c r="V86" s="159"/>
      <c r="W86" s="159"/>
      <c r="X86" s="159"/>
      <c r="Y86" s="159"/>
      <c r="Z86" s="159"/>
      <c r="AA86" s="220" t="s">
        <v>694</v>
      </c>
      <c r="AB86" s="159"/>
      <c r="AC86" s="219" t="s">
        <v>694</v>
      </c>
    </row>
    <row r="87" spans="1:29" ht="78.75" customHeight="1" x14ac:dyDescent="0.3">
      <c r="A87" s="172">
        <v>82</v>
      </c>
      <c r="B87" s="239"/>
      <c r="C87" s="242" t="s">
        <v>25</v>
      </c>
      <c r="D87" s="242">
        <v>229</v>
      </c>
      <c r="E87" s="234" t="s">
        <v>496</v>
      </c>
      <c r="F87" s="234" t="s">
        <v>497</v>
      </c>
      <c r="G87" s="237" t="s">
        <v>498</v>
      </c>
      <c r="H87" s="149">
        <v>1</v>
      </c>
      <c r="I87" s="150" t="s">
        <v>499</v>
      </c>
      <c r="J87" s="151" t="s">
        <v>500</v>
      </c>
      <c r="K87" s="129" t="s">
        <v>501</v>
      </c>
      <c r="L87" s="152">
        <v>1</v>
      </c>
      <c r="M87" s="149" t="s">
        <v>502</v>
      </c>
      <c r="N87" s="164">
        <v>43281</v>
      </c>
      <c r="O87" s="164">
        <v>43646</v>
      </c>
      <c r="P87" s="129" t="s">
        <v>253</v>
      </c>
      <c r="Q87" s="129" t="s">
        <v>599</v>
      </c>
      <c r="R87" s="153">
        <v>0.02</v>
      </c>
      <c r="S87" s="154"/>
      <c r="T87" s="154"/>
      <c r="U87" s="154"/>
      <c r="V87" s="154"/>
      <c r="W87" s="154"/>
      <c r="X87" s="154"/>
      <c r="Y87" s="154"/>
      <c r="Z87" s="154"/>
      <c r="AA87" s="155" t="s">
        <v>443</v>
      </c>
      <c r="AB87" s="156" t="s">
        <v>443</v>
      </c>
      <c r="AC87" s="157" t="s">
        <v>653</v>
      </c>
    </row>
    <row r="88" spans="1:29" ht="192.75" customHeight="1" x14ac:dyDescent="0.3">
      <c r="A88" s="173">
        <v>83</v>
      </c>
      <c r="B88" s="240"/>
      <c r="C88" s="243"/>
      <c r="D88" s="243"/>
      <c r="E88" s="235"/>
      <c r="F88" s="235"/>
      <c r="G88" s="238"/>
      <c r="H88" s="134">
        <v>2</v>
      </c>
      <c r="I88" s="112" t="s">
        <v>503</v>
      </c>
      <c r="J88" s="113" t="s">
        <v>504</v>
      </c>
      <c r="K88" s="135" t="s">
        <v>505</v>
      </c>
      <c r="L88" s="114">
        <v>1</v>
      </c>
      <c r="M88" s="134" t="s">
        <v>502</v>
      </c>
      <c r="N88" s="164">
        <v>43281</v>
      </c>
      <c r="O88" s="164">
        <v>43646</v>
      </c>
      <c r="P88" s="127" t="s">
        <v>253</v>
      </c>
      <c r="Q88" s="127" t="s">
        <v>599</v>
      </c>
      <c r="R88" s="110">
        <v>0.02</v>
      </c>
      <c r="S88" s="106"/>
      <c r="T88" s="106"/>
      <c r="U88" s="106"/>
      <c r="V88" s="106"/>
      <c r="W88" s="106"/>
      <c r="X88" s="106"/>
      <c r="Y88" s="106"/>
      <c r="Z88" s="106"/>
      <c r="AA88" s="100" t="s">
        <v>443</v>
      </c>
      <c r="AB88" s="99" t="s">
        <v>443</v>
      </c>
      <c r="AC88" s="111" t="s">
        <v>654</v>
      </c>
    </row>
    <row r="89" spans="1:29" ht="90.75" customHeight="1" x14ac:dyDescent="0.3">
      <c r="A89" s="173">
        <v>84</v>
      </c>
      <c r="B89" s="240"/>
      <c r="C89" s="243"/>
      <c r="D89" s="243"/>
      <c r="E89" s="235"/>
      <c r="F89" s="235"/>
      <c r="G89" s="238"/>
      <c r="H89" s="134">
        <v>3</v>
      </c>
      <c r="I89" s="112" t="s">
        <v>506</v>
      </c>
      <c r="J89" s="113" t="s">
        <v>507</v>
      </c>
      <c r="K89" s="135" t="s">
        <v>508</v>
      </c>
      <c r="L89" s="114">
        <v>1</v>
      </c>
      <c r="M89" s="134" t="s">
        <v>502</v>
      </c>
      <c r="N89" s="164">
        <v>43281</v>
      </c>
      <c r="O89" s="164">
        <v>43646</v>
      </c>
      <c r="P89" s="127" t="s">
        <v>253</v>
      </c>
      <c r="Q89" s="127" t="s">
        <v>599</v>
      </c>
      <c r="R89" s="110">
        <v>0.02</v>
      </c>
      <c r="S89" s="106"/>
      <c r="T89" s="106"/>
      <c r="U89" s="106"/>
      <c r="V89" s="106"/>
      <c r="W89" s="106"/>
      <c r="X89" s="106"/>
      <c r="Y89" s="106"/>
      <c r="Z89" s="106"/>
      <c r="AA89" s="100" t="s">
        <v>443</v>
      </c>
      <c r="AB89" s="99" t="s">
        <v>443</v>
      </c>
      <c r="AC89" s="111" t="s">
        <v>655</v>
      </c>
    </row>
    <row r="90" spans="1:29" ht="140.25" customHeight="1" x14ac:dyDescent="0.3">
      <c r="A90" s="173">
        <v>85</v>
      </c>
      <c r="B90" s="240"/>
      <c r="C90" s="243"/>
      <c r="D90" s="243"/>
      <c r="E90" s="235"/>
      <c r="F90" s="235"/>
      <c r="G90" s="238"/>
      <c r="H90" s="134">
        <v>4</v>
      </c>
      <c r="I90" s="112" t="s">
        <v>509</v>
      </c>
      <c r="J90" s="113" t="s">
        <v>510</v>
      </c>
      <c r="K90" s="135" t="s">
        <v>511</v>
      </c>
      <c r="L90" s="114">
        <v>1</v>
      </c>
      <c r="M90" s="134" t="s">
        <v>512</v>
      </c>
      <c r="N90" s="164">
        <v>43281</v>
      </c>
      <c r="O90" s="164">
        <v>43646</v>
      </c>
      <c r="P90" s="127" t="s">
        <v>253</v>
      </c>
      <c r="Q90" s="127" t="s">
        <v>599</v>
      </c>
      <c r="R90" s="110">
        <v>0</v>
      </c>
      <c r="S90" s="106"/>
      <c r="T90" s="106"/>
      <c r="U90" s="106"/>
      <c r="V90" s="106"/>
      <c r="W90" s="106"/>
      <c r="X90" s="106"/>
      <c r="Y90" s="106"/>
      <c r="Z90" s="106"/>
      <c r="AA90" s="100" t="s">
        <v>443</v>
      </c>
      <c r="AB90" s="99" t="s">
        <v>443</v>
      </c>
      <c r="AC90" s="99" t="s">
        <v>443</v>
      </c>
    </row>
    <row r="91" spans="1:29" ht="60.75" customHeight="1" x14ac:dyDescent="0.3">
      <c r="A91" s="173">
        <v>86</v>
      </c>
      <c r="B91" s="240"/>
      <c r="C91" s="243"/>
      <c r="D91" s="243"/>
      <c r="E91" s="235"/>
      <c r="F91" s="235"/>
      <c r="G91" s="238"/>
      <c r="H91" s="134">
        <v>5</v>
      </c>
      <c r="I91" s="112" t="s">
        <v>513</v>
      </c>
      <c r="J91" s="113" t="s">
        <v>514</v>
      </c>
      <c r="K91" s="135" t="s">
        <v>515</v>
      </c>
      <c r="L91" s="114">
        <v>1</v>
      </c>
      <c r="M91" s="134" t="s">
        <v>502</v>
      </c>
      <c r="N91" s="164">
        <v>43281</v>
      </c>
      <c r="O91" s="164">
        <v>43646</v>
      </c>
      <c r="P91" s="127" t="s">
        <v>253</v>
      </c>
      <c r="Q91" s="127" t="s">
        <v>599</v>
      </c>
      <c r="R91" s="110">
        <v>0.02</v>
      </c>
      <c r="S91" s="106"/>
      <c r="T91" s="106"/>
      <c r="U91" s="106"/>
      <c r="V91" s="106"/>
      <c r="W91" s="106"/>
      <c r="X91" s="106"/>
      <c r="Y91" s="106"/>
      <c r="Z91" s="106"/>
      <c r="AA91" s="100" t="s">
        <v>443</v>
      </c>
      <c r="AB91" s="99" t="s">
        <v>443</v>
      </c>
      <c r="AC91" s="103" t="s">
        <v>656</v>
      </c>
    </row>
    <row r="92" spans="1:29" ht="74.25" customHeight="1" x14ac:dyDescent="0.3">
      <c r="A92" s="174">
        <v>87</v>
      </c>
      <c r="B92" s="241"/>
      <c r="C92" s="244"/>
      <c r="D92" s="244"/>
      <c r="E92" s="236"/>
      <c r="F92" s="236"/>
      <c r="G92" s="238"/>
      <c r="H92" s="115">
        <v>6</v>
      </c>
      <c r="I92" s="116" t="s">
        <v>516</v>
      </c>
      <c r="J92" s="117" t="s">
        <v>517</v>
      </c>
      <c r="K92" s="136" t="s">
        <v>518</v>
      </c>
      <c r="L92" s="118">
        <v>1</v>
      </c>
      <c r="M92" s="115" t="s">
        <v>502</v>
      </c>
      <c r="N92" s="164">
        <v>43281</v>
      </c>
      <c r="O92" s="164">
        <v>43646</v>
      </c>
      <c r="P92" s="127" t="s">
        <v>253</v>
      </c>
      <c r="Q92" s="127" t="s">
        <v>599</v>
      </c>
      <c r="R92" s="110">
        <v>0.02</v>
      </c>
      <c r="S92" s="106"/>
      <c r="T92" s="106"/>
      <c r="U92" s="106"/>
      <c r="V92" s="106"/>
      <c r="W92" s="106"/>
      <c r="X92" s="106"/>
      <c r="Y92" s="106"/>
      <c r="Z92" s="106"/>
      <c r="AA92" s="100" t="s">
        <v>443</v>
      </c>
      <c r="AB92" s="99" t="s">
        <v>443</v>
      </c>
      <c r="AC92" s="103" t="s">
        <v>657</v>
      </c>
    </row>
    <row r="93" spans="1:29" customFormat="1" ht="84" customHeight="1" x14ac:dyDescent="0.3">
      <c r="A93" s="183">
        <v>88</v>
      </c>
      <c r="B93" s="134">
        <v>263</v>
      </c>
      <c r="C93" s="102" t="s">
        <v>618</v>
      </c>
      <c r="D93" s="102">
        <v>502</v>
      </c>
      <c r="E93" s="102" t="s">
        <v>619</v>
      </c>
      <c r="F93" s="184" t="s">
        <v>742</v>
      </c>
      <c r="G93" s="184" t="s">
        <v>620</v>
      </c>
      <c r="H93" s="124">
        <v>1</v>
      </c>
      <c r="I93" s="185" t="s">
        <v>621</v>
      </c>
      <c r="J93" s="184" t="s">
        <v>622</v>
      </c>
      <c r="K93" s="184" t="s">
        <v>623</v>
      </c>
      <c r="L93" s="186">
        <v>1</v>
      </c>
      <c r="M93" s="124" t="s">
        <v>624</v>
      </c>
      <c r="N93" s="164">
        <v>43304</v>
      </c>
      <c r="O93" s="164">
        <v>43651</v>
      </c>
      <c r="P93" s="127" t="s">
        <v>253</v>
      </c>
      <c r="Q93" s="127" t="s">
        <v>599</v>
      </c>
      <c r="R93" s="110">
        <v>0</v>
      </c>
      <c r="S93" s="106"/>
      <c r="T93" s="106"/>
      <c r="U93" s="106"/>
      <c r="V93" s="106"/>
      <c r="W93" s="106"/>
      <c r="X93" s="106"/>
      <c r="Y93" s="106"/>
      <c r="Z93" s="106"/>
      <c r="AA93" s="100"/>
      <c r="AB93" s="106"/>
      <c r="AC93" s="99" t="s">
        <v>443</v>
      </c>
    </row>
    <row r="94" spans="1:29" customFormat="1" ht="70.5" customHeight="1" x14ac:dyDescent="0.3">
      <c r="A94" s="108">
        <v>89</v>
      </c>
      <c r="B94" s="62">
        <v>263</v>
      </c>
      <c r="C94" s="2" t="s">
        <v>618</v>
      </c>
      <c r="D94" s="2">
        <v>502</v>
      </c>
      <c r="E94" s="2" t="s">
        <v>625</v>
      </c>
      <c r="F94" s="180" t="s">
        <v>705</v>
      </c>
      <c r="G94" s="180" t="s">
        <v>626</v>
      </c>
      <c r="H94" s="58">
        <v>1</v>
      </c>
      <c r="I94" s="187" t="s">
        <v>627</v>
      </c>
      <c r="J94" s="180" t="s">
        <v>628</v>
      </c>
      <c r="K94" s="180" t="s">
        <v>629</v>
      </c>
      <c r="L94" s="188">
        <v>1</v>
      </c>
      <c r="M94" s="58" t="s">
        <v>624</v>
      </c>
      <c r="N94" s="141">
        <v>43304</v>
      </c>
      <c r="O94" s="141">
        <v>43382</v>
      </c>
      <c r="P94" s="12" t="s">
        <v>253</v>
      </c>
      <c r="Q94" s="12" t="s">
        <v>599</v>
      </c>
      <c r="R94" s="61">
        <v>0</v>
      </c>
      <c r="S94" s="166"/>
      <c r="T94" s="166"/>
      <c r="U94" s="166"/>
      <c r="V94" s="166"/>
      <c r="W94" s="166"/>
      <c r="X94" s="166"/>
      <c r="Y94" s="166"/>
      <c r="Z94" s="166"/>
      <c r="AA94" s="167"/>
      <c r="AB94" s="166"/>
      <c r="AC94" s="90" t="s">
        <v>443</v>
      </c>
    </row>
    <row r="95" spans="1:29" customFormat="1" ht="78" customHeight="1" x14ac:dyDescent="0.3">
      <c r="A95" s="108">
        <v>90</v>
      </c>
      <c r="B95" s="62">
        <v>263</v>
      </c>
      <c r="C95" s="2" t="s">
        <v>618</v>
      </c>
      <c r="D95" s="2">
        <v>502</v>
      </c>
      <c r="E95" s="2" t="s">
        <v>630</v>
      </c>
      <c r="F95" s="180" t="s">
        <v>703</v>
      </c>
      <c r="G95" s="180" t="s">
        <v>631</v>
      </c>
      <c r="H95" s="58">
        <v>1</v>
      </c>
      <c r="I95" s="187" t="s">
        <v>632</v>
      </c>
      <c r="J95" s="180" t="s">
        <v>628</v>
      </c>
      <c r="K95" s="180" t="s">
        <v>629</v>
      </c>
      <c r="L95" s="188">
        <v>1</v>
      </c>
      <c r="M95" s="58" t="s">
        <v>624</v>
      </c>
      <c r="N95" s="141">
        <v>43304</v>
      </c>
      <c r="O95" s="141">
        <v>43382</v>
      </c>
      <c r="P95" s="12" t="s">
        <v>253</v>
      </c>
      <c r="Q95" s="12" t="s">
        <v>599</v>
      </c>
      <c r="R95" s="61">
        <v>0</v>
      </c>
      <c r="S95" s="166"/>
      <c r="T95" s="166"/>
      <c r="U95" s="166"/>
      <c r="V95" s="166"/>
      <c r="W95" s="166"/>
      <c r="X95" s="166"/>
      <c r="Y95" s="166"/>
      <c r="Z95" s="166"/>
      <c r="AA95" s="167"/>
      <c r="AB95" s="166"/>
      <c r="AC95" s="90" t="s">
        <v>443</v>
      </c>
    </row>
    <row r="96" spans="1:29" customFormat="1" ht="129" customHeight="1" x14ac:dyDescent="0.3">
      <c r="A96" s="183">
        <v>91</v>
      </c>
      <c r="B96" s="134">
        <v>263</v>
      </c>
      <c r="C96" s="102" t="s">
        <v>618</v>
      </c>
      <c r="D96" s="102">
        <v>502</v>
      </c>
      <c r="E96" s="266" t="s">
        <v>633</v>
      </c>
      <c r="F96" s="184" t="s">
        <v>704</v>
      </c>
      <c r="G96" s="184" t="s">
        <v>634</v>
      </c>
      <c r="H96" s="124">
        <v>1</v>
      </c>
      <c r="I96" s="185" t="s">
        <v>635</v>
      </c>
      <c r="J96" s="184" t="s">
        <v>636</v>
      </c>
      <c r="K96" s="184" t="s">
        <v>637</v>
      </c>
      <c r="L96" s="186">
        <v>1</v>
      </c>
      <c r="M96" s="124" t="s">
        <v>638</v>
      </c>
      <c r="N96" s="164">
        <v>43304</v>
      </c>
      <c r="O96" s="164">
        <v>43646</v>
      </c>
      <c r="P96" s="127" t="s">
        <v>253</v>
      </c>
      <c r="Q96" s="127" t="s">
        <v>599</v>
      </c>
      <c r="R96" s="119">
        <v>0.33889999999999998</v>
      </c>
      <c r="S96" s="106"/>
      <c r="T96" s="106"/>
      <c r="U96" s="106"/>
      <c r="V96" s="106"/>
      <c r="W96" s="106"/>
      <c r="X96" s="106"/>
      <c r="Y96" s="106"/>
      <c r="Z96" s="106"/>
      <c r="AA96" s="100"/>
      <c r="AB96" s="120"/>
      <c r="AC96" s="98" t="s">
        <v>648</v>
      </c>
    </row>
    <row r="97" spans="1:29" customFormat="1" ht="101.25" customHeight="1" x14ac:dyDescent="0.3">
      <c r="A97" s="137">
        <v>92</v>
      </c>
      <c r="B97" s="138">
        <v>263</v>
      </c>
      <c r="C97" s="109" t="s">
        <v>618</v>
      </c>
      <c r="D97" s="109">
        <v>502</v>
      </c>
      <c r="E97" s="282"/>
      <c r="F97" s="189" t="s">
        <v>704</v>
      </c>
      <c r="G97" s="189" t="s">
        <v>634</v>
      </c>
      <c r="H97" s="175">
        <v>2</v>
      </c>
      <c r="I97" s="190" t="s">
        <v>639</v>
      </c>
      <c r="J97" s="189" t="s">
        <v>640</v>
      </c>
      <c r="K97" s="189" t="s">
        <v>641</v>
      </c>
      <c r="L97" s="191">
        <v>1</v>
      </c>
      <c r="M97" s="175" t="s">
        <v>638</v>
      </c>
      <c r="N97" s="141">
        <v>43304</v>
      </c>
      <c r="O97" s="141">
        <v>43447</v>
      </c>
      <c r="P97" s="142" t="s">
        <v>253</v>
      </c>
      <c r="Q97" s="142" t="s">
        <v>599</v>
      </c>
      <c r="R97" s="143">
        <v>0</v>
      </c>
      <c r="S97" s="145"/>
      <c r="T97" s="145"/>
      <c r="U97" s="145"/>
      <c r="V97" s="145"/>
      <c r="W97" s="145"/>
      <c r="X97" s="145"/>
      <c r="Y97" s="145"/>
      <c r="Z97" s="145"/>
      <c r="AA97" s="146"/>
      <c r="AB97" s="145"/>
      <c r="AC97" s="147" t="s">
        <v>694</v>
      </c>
    </row>
    <row r="98" spans="1:29" ht="99.75" customHeight="1" x14ac:dyDescent="0.3">
      <c r="A98" s="108">
        <v>93</v>
      </c>
      <c r="B98" s="62">
        <v>263</v>
      </c>
      <c r="C98" s="2" t="s">
        <v>618</v>
      </c>
      <c r="D98" s="2">
        <v>48</v>
      </c>
      <c r="E98" s="9" t="s">
        <v>707</v>
      </c>
      <c r="F98" s="180" t="s">
        <v>736</v>
      </c>
      <c r="G98" s="192" t="s">
        <v>720</v>
      </c>
      <c r="H98" s="192">
        <v>1</v>
      </c>
      <c r="I98" s="192" t="s">
        <v>713</v>
      </c>
      <c r="J98" s="9" t="s">
        <v>726</v>
      </c>
      <c r="K98" s="9" t="s">
        <v>727</v>
      </c>
      <c r="L98" s="193">
        <v>1</v>
      </c>
      <c r="M98" s="58" t="s">
        <v>735</v>
      </c>
      <c r="N98" s="141">
        <v>43314</v>
      </c>
      <c r="O98" s="141">
        <v>43375</v>
      </c>
      <c r="P98" s="142" t="s">
        <v>253</v>
      </c>
      <c r="Q98" s="142" t="s">
        <v>599</v>
      </c>
      <c r="R98" s="143">
        <v>0</v>
      </c>
      <c r="S98" s="145"/>
      <c r="T98" s="145"/>
      <c r="U98" s="145"/>
      <c r="V98" s="145"/>
      <c r="W98" s="145"/>
      <c r="X98" s="145"/>
      <c r="Y98" s="145"/>
      <c r="Z98" s="145"/>
      <c r="AA98" s="146"/>
      <c r="AB98" s="145"/>
      <c r="AC98" s="147" t="s">
        <v>694</v>
      </c>
    </row>
    <row r="99" spans="1:29" ht="173.25" customHeight="1" x14ac:dyDescent="0.3">
      <c r="A99" s="108">
        <v>94</v>
      </c>
      <c r="B99" s="62">
        <v>263</v>
      </c>
      <c r="C99" s="2" t="s">
        <v>618</v>
      </c>
      <c r="D99" s="2">
        <v>48</v>
      </c>
      <c r="E99" s="9" t="s">
        <v>708</v>
      </c>
      <c r="F99" s="180" t="s">
        <v>737</v>
      </c>
      <c r="G99" s="192" t="s">
        <v>721</v>
      </c>
      <c r="H99" s="192">
        <v>1</v>
      </c>
      <c r="I99" s="192" t="s">
        <v>714</v>
      </c>
      <c r="J99" s="9" t="s">
        <v>728</v>
      </c>
      <c r="K99" s="9" t="s">
        <v>729</v>
      </c>
      <c r="L99" s="193">
        <v>1</v>
      </c>
      <c r="M99" s="58" t="s">
        <v>735</v>
      </c>
      <c r="N99" s="141">
        <v>43314</v>
      </c>
      <c r="O99" s="141">
        <v>43375</v>
      </c>
      <c r="P99" s="142" t="s">
        <v>253</v>
      </c>
      <c r="Q99" s="142" t="s">
        <v>599</v>
      </c>
      <c r="R99" s="143">
        <v>0</v>
      </c>
      <c r="S99" s="145"/>
      <c r="T99" s="145"/>
      <c r="U99" s="145"/>
      <c r="V99" s="145"/>
      <c r="W99" s="145"/>
      <c r="X99" s="145"/>
      <c r="Y99" s="145"/>
      <c r="Z99" s="145"/>
      <c r="AA99" s="146"/>
      <c r="AB99" s="145"/>
      <c r="AC99" s="147" t="s">
        <v>694</v>
      </c>
    </row>
    <row r="100" spans="1:29" ht="49.5" x14ac:dyDescent="0.3">
      <c r="A100" s="108">
        <v>95</v>
      </c>
      <c r="B100" s="62">
        <v>263</v>
      </c>
      <c r="C100" s="2" t="s">
        <v>618</v>
      </c>
      <c r="D100" s="2">
        <v>48</v>
      </c>
      <c r="E100" s="283" t="s">
        <v>709</v>
      </c>
      <c r="F100" s="285" t="s">
        <v>738</v>
      </c>
      <c r="G100" s="192" t="s">
        <v>722</v>
      </c>
      <c r="H100" s="192">
        <v>1</v>
      </c>
      <c r="I100" s="192" t="s">
        <v>715</v>
      </c>
      <c r="J100" s="9" t="s">
        <v>730</v>
      </c>
      <c r="K100" s="9" t="s">
        <v>731</v>
      </c>
      <c r="L100" s="193">
        <v>1</v>
      </c>
      <c r="M100" s="58" t="s">
        <v>735</v>
      </c>
      <c r="N100" s="141">
        <v>43314</v>
      </c>
      <c r="O100" s="141">
        <v>43375</v>
      </c>
      <c r="P100" s="142" t="s">
        <v>253</v>
      </c>
      <c r="Q100" s="142" t="s">
        <v>599</v>
      </c>
      <c r="R100" s="143">
        <v>0</v>
      </c>
      <c r="S100" s="145"/>
      <c r="T100" s="145"/>
      <c r="U100" s="145"/>
      <c r="V100" s="145"/>
      <c r="W100" s="145"/>
      <c r="X100" s="145"/>
      <c r="Y100" s="145"/>
      <c r="Z100" s="145"/>
      <c r="AA100" s="146"/>
      <c r="AB100" s="145"/>
      <c r="AC100" s="147" t="s">
        <v>694</v>
      </c>
    </row>
    <row r="101" spans="1:29" ht="66" x14ac:dyDescent="0.3">
      <c r="A101" s="108">
        <v>96</v>
      </c>
      <c r="B101" s="62">
        <v>263</v>
      </c>
      <c r="C101" s="2" t="s">
        <v>618</v>
      </c>
      <c r="D101" s="2">
        <v>48</v>
      </c>
      <c r="E101" s="284"/>
      <c r="F101" s="286"/>
      <c r="G101" s="192" t="s">
        <v>722</v>
      </c>
      <c r="H101" s="192">
        <v>2</v>
      </c>
      <c r="I101" s="192" t="s">
        <v>716</v>
      </c>
      <c r="J101" s="9" t="s">
        <v>726</v>
      </c>
      <c r="K101" s="9" t="s">
        <v>727</v>
      </c>
      <c r="L101" s="193">
        <v>1</v>
      </c>
      <c r="M101" s="58" t="s">
        <v>735</v>
      </c>
      <c r="N101" s="141">
        <v>43314</v>
      </c>
      <c r="O101" s="141">
        <v>43375</v>
      </c>
      <c r="P101" s="142" t="s">
        <v>253</v>
      </c>
      <c r="Q101" s="142" t="s">
        <v>599</v>
      </c>
      <c r="R101" s="143">
        <v>0</v>
      </c>
      <c r="S101" s="145"/>
      <c r="T101" s="145"/>
      <c r="U101" s="145"/>
      <c r="V101" s="145"/>
      <c r="W101" s="145"/>
      <c r="X101" s="145"/>
      <c r="Y101" s="145"/>
      <c r="Z101" s="145"/>
      <c r="AA101" s="146"/>
      <c r="AB101" s="145"/>
      <c r="AC101" s="147" t="s">
        <v>694</v>
      </c>
    </row>
    <row r="102" spans="1:29" ht="69" customHeight="1" x14ac:dyDescent="0.3">
      <c r="A102" s="108">
        <v>97</v>
      </c>
      <c r="B102" s="62">
        <v>263</v>
      </c>
      <c r="C102" s="2" t="s">
        <v>618</v>
      </c>
      <c r="D102" s="2">
        <v>48</v>
      </c>
      <c r="E102" s="9" t="s">
        <v>710</v>
      </c>
      <c r="F102" s="180" t="s">
        <v>739</v>
      </c>
      <c r="G102" s="192" t="s">
        <v>723</v>
      </c>
      <c r="H102" s="192">
        <v>1</v>
      </c>
      <c r="I102" s="192" t="s">
        <v>717</v>
      </c>
      <c r="J102" s="9" t="s">
        <v>732</v>
      </c>
      <c r="K102" s="9" t="s">
        <v>733</v>
      </c>
      <c r="L102" s="193">
        <v>1</v>
      </c>
      <c r="M102" s="58" t="s">
        <v>735</v>
      </c>
      <c r="N102" s="141">
        <v>43314</v>
      </c>
      <c r="O102" s="141">
        <v>43375</v>
      </c>
      <c r="P102" s="142" t="s">
        <v>253</v>
      </c>
      <c r="Q102" s="142" t="s">
        <v>599</v>
      </c>
      <c r="R102" s="143">
        <v>0</v>
      </c>
      <c r="S102" s="145"/>
      <c r="T102" s="145"/>
      <c r="U102" s="145"/>
      <c r="V102" s="145"/>
      <c r="W102" s="145"/>
      <c r="X102" s="145"/>
      <c r="Y102" s="145"/>
      <c r="Z102" s="145"/>
      <c r="AA102" s="146"/>
      <c r="AB102" s="145"/>
      <c r="AC102" s="147" t="s">
        <v>694</v>
      </c>
    </row>
    <row r="103" spans="1:29" ht="102" customHeight="1" x14ac:dyDescent="0.3">
      <c r="A103" s="183">
        <v>98</v>
      </c>
      <c r="B103" s="134">
        <v>263</v>
      </c>
      <c r="C103" s="102" t="s">
        <v>618</v>
      </c>
      <c r="D103" s="102">
        <v>48</v>
      </c>
      <c r="E103" s="194" t="s">
        <v>711</v>
      </c>
      <c r="F103" s="184" t="s">
        <v>740</v>
      </c>
      <c r="G103" s="195" t="s">
        <v>724</v>
      </c>
      <c r="H103" s="195">
        <v>1</v>
      </c>
      <c r="I103" s="195" t="s">
        <v>718</v>
      </c>
      <c r="J103" s="194" t="s">
        <v>732</v>
      </c>
      <c r="K103" s="194" t="s">
        <v>734</v>
      </c>
      <c r="L103" s="196">
        <v>1</v>
      </c>
      <c r="M103" s="124" t="s">
        <v>735</v>
      </c>
      <c r="N103" s="164">
        <v>43314</v>
      </c>
      <c r="O103" s="164">
        <v>43526</v>
      </c>
      <c r="P103" s="128" t="s">
        <v>253</v>
      </c>
      <c r="Q103" s="128" t="s">
        <v>599</v>
      </c>
      <c r="R103" s="176">
        <v>0</v>
      </c>
      <c r="S103" s="106"/>
      <c r="T103" s="106"/>
      <c r="U103" s="106"/>
      <c r="V103" s="106"/>
      <c r="W103" s="106"/>
      <c r="X103" s="106"/>
      <c r="Y103" s="106"/>
      <c r="Z103" s="106"/>
      <c r="AA103" s="106"/>
      <c r="AB103" s="106"/>
      <c r="AC103" s="177" t="s">
        <v>694</v>
      </c>
    </row>
    <row r="104" spans="1:29" ht="102.75" customHeight="1" x14ac:dyDescent="0.3">
      <c r="A104" s="108">
        <v>99</v>
      </c>
      <c r="B104" s="62">
        <v>263</v>
      </c>
      <c r="C104" s="2" t="s">
        <v>618</v>
      </c>
      <c r="D104" s="2">
        <v>48</v>
      </c>
      <c r="E104" s="9" t="s">
        <v>712</v>
      </c>
      <c r="F104" s="180" t="s">
        <v>741</v>
      </c>
      <c r="G104" s="192" t="s">
        <v>725</v>
      </c>
      <c r="H104" s="192">
        <v>1</v>
      </c>
      <c r="I104" s="192" t="s">
        <v>719</v>
      </c>
      <c r="J104" s="9" t="s">
        <v>732</v>
      </c>
      <c r="K104" s="9" t="s">
        <v>734</v>
      </c>
      <c r="L104" s="193">
        <v>1</v>
      </c>
      <c r="M104" s="58" t="s">
        <v>735</v>
      </c>
      <c r="N104" s="168">
        <v>43314</v>
      </c>
      <c r="O104" s="168">
        <v>43375</v>
      </c>
      <c r="P104" s="12" t="s">
        <v>253</v>
      </c>
      <c r="Q104" s="12" t="s">
        <v>599</v>
      </c>
      <c r="R104" s="61">
        <v>0</v>
      </c>
      <c r="S104" s="166"/>
      <c r="T104" s="166"/>
      <c r="U104" s="166"/>
      <c r="V104" s="166"/>
      <c r="W104" s="166"/>
      <c r="X104" s="166"/>
      <c r="Y104" s="166"/>
      <c r="Z104" s="166"/>
      <c r="AA104" s="167"/>
      <c r="AB104" s="166"/>
      <c r="AC104" s="90" t="s">
        <v>694</v>
      </c>
    </row>
    <row r="105" spans="1:29" x14ac:dyDescent="0.3">
      <c r="F105" s="5" t="s">
        <v>696</v>
      </c>
      <c r="R105" s="5"/>
    </row>
    <row r="106" spans="1:29" x14ac:dyDescent="0.3">
      <c r="R106" s="5"/>
    </row>
    <row r="107" spans="1:29" ht="18.75" x14ac:dyDescent="0.3">
      <c r="A107" s="287" t="s">
        <v>745</v>
      </c>
      <c r="B107" s="287"/>
      <c r="R107" s="5"/>
    </row>
    <row r="108" spans="1:29" ht="19.5" thickBot="1" x14ac:dyDescent="0.35">
      <c r="A108" s="197"/>
      <c r="B108" s="197"/>
      <c r="R108" s="5"/>
    </row>
    <row r="109" spans="1:29" ht="18.75" x14ac:dyDescent="0.3">
      <c r="A109" s="208"/>
      <c r="B109" s="209" t="s">
        <v>286</v>
      </c>
      <c r="C109" s="209" t="s">
        <v>287</v>
      </c>
      <c r="D109" s="210"/>
      <c r="E109" s="210"/>
      <c r="F109" s="210"/>
      <c r="G109" s="211"/>
      <c r="R109" s="5"/>
    </row>
    <row r="110" spans="1:29" ht="18.75" x14ac:dyDescent="0.3">
      <c r="A110" s="212"/>
      <c r="B110" s="232"/>
      <c r="C110" s="232"/>
      <c r="D110" s="198"/>
      <c r="E110" s="198"/>
      <c r="F110" s="198"/>
      <c r="G110" s="213"/>
      <c r="R110" s="5"/>
    </row>
    <row r="111" spans="1:29" ht="18.75" x14ac:dyDescent="0.3">
      <c r="A111" s="212"/>
      <c r="B111" s="233">
        <v>28</v>
      </c>
      <c r="C111" s="233">
        <v>51</v>
      </c>
      <c r="D111" s="198"/>
      <c r="E111" s="233"/>
      <c r="F111" s="201" t="s">
        <v>751</v>
      </c>
      <c r="G111" s="213"/>
      <c r="R111" s="5"/>
    </row>
    <row r="112" spans="1:29" ht="18.75" x14ac:dyDescent="0.3">
      <c r="A112" s="212"/>
      <c r="B112" s="199">
        <v>4</v>
      </c>
      <c r="C112" s="199">
        <v>9</v>
      </c>
      <c r="D112" s="198"/>
      <c r="E112" s="200"/>
      <c r="F112" s="201" t="s">
        <v>758</v>
      </c>
      <c r="G112" s="213"/>
      <c r="R112" s="5"/>
    </row>
    <row r="113" spans="1:18" ht="18.75" x14ac:dyDescent="0.3">
      <c r="A113" s="212"/>
      <c r="B113" s="202">
        <v>22</v>
      </c>
      <c r="C113" s="202">
        <v>17</v>
      </c>
      <c r="D113" s="198"/>
      <c r="E113" s="203"/>
      <c r="F113" s="201" t="s">
        <v>746</v>
      </c>
      <c r="G113" s="213"/>
      <c r="R113" s="5"/>
    </row>
    <row r="114" spans="1:18" ht="18.75" x14ac:dyDescent="0.3">
      <c r="A114" s="212"/>
      <c r="B114" s="204">
        <v>2</v>
      </c>
      <c r="C114" s="204">
        <v>8</v>
      </c>
      <c r="D114" s="198"/>
      <c r="E114" s="205"/>
      <c r="F114" s="201" t="s">
        <v>747</v>
      </c>
      <c r="G114" s="213"/>
      <c r="R114" s="5"/>
    </row>
    <row r="115" spans="1:18" ht="18.75" x14ac:dyDescent="0.3">
      <c r="A115" s="212"/>
      <c r="B115" s="206">
        <v>5</v>
      </c>
      <c r="C115" s="206">
        <v>14</v>
      </c>
      <c r="D115" s="198"/>
      <c r="E115" s="207"/>
      <c r="F115" s="201" t="s">
        <v>748</v>
      </c>
      <c r="G115" s="213"/>
      <c r="R115" s="5"/>
    </row>
    <row r="116" spans="1:18" ht="21" thickBot="1" x14ac:dyDescent="0.35">
      <c r="A116" s="214" t="s">
        <v>749</v>
      </c>
      <c r="B116" s="215">
        <f>SUM(B111:B115)</f>
        <v>61</v>
      </c>
      <c r="C116" s="215">
        <f>SUM(C111:C115)</f>
        <v>99</v>
      </c>
      <c r="D116" s="216"/>
      <c r="E116" s="216"/>
      <c r="F116" s="216"/>
      <c r="G116" s="217"/>
      <c r="R116" s="5"/>
    </row>
    <row r="117" spans="1:18" x14ac:dyDescent="0.3">
      <c r="R117" s="5"/>
    </row>
    <row r="118" spans="1:18" x14ac:dyDescent="0.3">
      <c r="A118" s="5" t="s">
        <v>743</v>
      </c>
      <c r="R118" s="5"/>
    </row>
    <row r="119" spans="1:18" x14ac:dyDescent="0.3">
      <c r="A119" s="5" t="s">
        <v>744</v>
      </c>
      <c r="R119" s="5"/>
    </row>
    <row r="120" spans="1:18" x14ac:dyDescent="0.3">
      <c r="R120" s="5"/>
    </row>
    <row r="121" spans="1:18" x14ac:dyDescent="0.3">
      <c r="R121" s="5"/>
    </row>
    <row r="122" spans="1:18" x14ac:dyDescent="0.3">
      <c r="B122" s="10">
        <f>61-35</f>
        <v>26</v>
      </c>
      <c r="R122" s="5"/>
    </row>
    <row r="123" spans="1:18" x14ac:dyDescent="0.3">
      <c r="B123" s="10">
        <f>99-61</f>
        <v>38</v>
      </c>
      <c r="R123" s="5"/>
    </row>
    <row r="124" spans="1:18" x14ac:dyDescent="0.3">
      <c r="R124" s="5"/>
    </row>
    <row r="351010" spans="1:1" x14ac:dyDescent="0.3">
      <c r="A351010" s="5" t="s">
        <v>14</v>
      </c>
    </row>
    <row r="351011" spans="1:1" x14ac:dyDescent="0.3">
      <c r="A351011" s="5" t="s">
        <v>15</v>
      </c>
    </row>
    <row r="351012" spans="1:1" x14ac:dyDescent="0.3">
      <c r="A351012" s="5" t="s">
        <v>16</v>
      </c>
    </row>
    <row r="351013" spans="1:1" x14ac:dyDescent="0.3">
      <c r="A351013" s="5" t="s">
        <v>17</v>
      </c>
    </row>
    <row r="351014" spans="1:1" x14ac:dyDescent="0.3">
      <c r="A351014" s="5" t="s">
        <v>18</v>
      </c>
    </row>
    <row r="351015" spans="1:1" x14ac:dyDescent="0.3">
      <c r="A351015" s="5" t="s">
        <v>19</v>
      </c>
    </row>
    <row r="351016" spans="1:1" x14ac:dyDescent="0.3">
      <c r="A351016" s="5" t="s">
        <v>20</v>
      </c>
    </row>
    <row r="351017" spans="1:1" x14ac:dyDescent="0.3">
      <c r="A351017" s="5" t="s">
        <v>21</v>
      </c>
    </row>
    <row r="351018" spans="1:1" x14ac:dyDescent="0.3">
      <c r="A351018" s="5" t="s">
        <v>22</v>
      </c>
    </row>
    <row r="351019" spans="1:1" x14ac:dyDescent="0.3">
      <c r="A351019" s="5" t="s">
        <v>23</v>
      </c>
    </row>
    <row r="351020" spans="1:1" x14ac:dyDescent="0.3">
      <c r="A351020" s="5" t="s">
        <v>24</v>
      </c>
    </row>
    <row r="351021" spans="1:1" x14ac:dyDescent="0.3">
      <c r="A351021" s="5" t="s">
        <v>25</v>
      </c>
    </row>
  </sheetData>
  <autoFilter ref="D5:Q79"/>
  <mergeCells count="56">
    <mergeCell ref="E96:E97"/>
    <mergeCell ref="E100:E101"/>
    <mergeCell ref="F100:F101"/>
    <mergeCell ref="A107:B107"/>
    <mergeCell ref="E6:E7"/>
    <mergeCell ref="E8:E9"/>
    <mergeCell ref="E11:E12"/>
    <mergeCell ref="E14:E15"/>
    <mergeCell ref="E16:E17"/>
    <mergeCell ref="E19:E24"/>
    <mergeCell ref="E30:E34"/>
    <mergeCell ref="E35:E37"/>
    <mergeCell ref="E42:E46"/>
    <mergeCell ref="E47:E49"/>
    <mergeCell ref="E73:E75"/>
    <mergeCell ref="E83:E84"/>
    <mergeCell ref="E27:E28"/>
    <mergeCell ref="D6:D7"/>
    <mergeCell ref="F85:F86"/>
    <mergeCell ref="E85:E86"/>
    <mergeCell ref="B85:B86"/>
    <mergeCell ref="C85:C86"/>
    <mergeCell ref="D85:D86"/>
    <mergeCell ref="E51:E52"/>
    <mergeCell ref="F51:F52"/>
    <mergeCell ref="E78:E79"/>
    <mergeCell ref="F78:F79"/>
    <mergeCell ref="F73:F74"/>
    <mergeCell ref="B3:O3"/>
    <mergeCell ref="F11:F12"/>
    <mergeCell ref="F42:F46"/>
    <mergeCell ref="E25:E26"/>
    <mergeCell ref="F47:F49"/>
    <mergeCell ref="C6:C7"/>
    <mergeCell ref="B6:B7"/>
    <mergeCell ref="B8:B9"/>
    <mergeCell ref="C8:C9"/>
    <mergeCell ref="D8:D9"/>
    <mergeCell ref="B11:B12"/>
    <mergeCell ref="C11:C12"/>
    <mergeCell ref="D11:D12"/>
    <mergeCell ref="D25:D26"/>
    <mergeCell ref="F25:F26"/>
    <mergeCell ref="F30:F34"/>
    <mergeCell ref="G78:G79"/>
    <mergeCell ref="B78:B79"/>
    <mergeCell ref="B76:B77"/>
    <mergeCell ref="E76:E77"/>
    <mergeCell ref="F76:F77"/>
    <mergeCell ref="G76:G77"/>
    <mergeCell ref="E87:E92"/>
    <mergeCell ref="F87:F92"/>
    <mergeCell ref="G87:G92"/>
    <mergeCell ref="B87:B92"/>
    <mergeCell ref="C87:C92"/>
    <mergeCell ref="D87:D92"/>
  </mergeCells>
  <dataValidations count="22">
    <dataValidation type="textLength" allowBlank="1" showInputMessage="1" error="Escriba un texto  Maximo 500 Caracteres" promptTitle="Cualquier contenido Maximo 500 Caracteres" sqref="G38 I38 G50 I50">
      <formula1>0</formula1>
      <formula2>500</formula2>
    </dataValidation>
    <dataValidation type="textLength" allowBlank="1" showInputMessage="1" error="Escriba un texto  Maximo 100 Caracteres" promptTitle="Cualquier contenido Maximo 100 Caracteres" sqref="J38 M38 M50 J50">
      <formula1>0</formula1>
      <formula2>100</formula2>
    </dataValidation>
    <dataValidation type="textLength" allowBlank="1" showInputMessage="1" error="Escriba un texto  Maximo 200 Caracteres" promptTitle="Cualquier contenido Maximo 200 Caracteres" sqref="K38 K50">
      <formula1>0</formula1>
      <formula2>200</formula2>
    </dataValidation>
    <dataValidation type="textLength" allowBlank="1" showInputMessage="1" error="Escriba un texto  Maximo 20 Caracteres" promptTitle="Cualquier contenido Maximo 20 Caracteres" sqref="E38:F41">
      <formula1>0</formula1>
      <formula2>20</formula2>
    </dataValidation>
    <dataValidation type="date" allowBlank="1" showInputMessage="1" errorTitle="Entrada no válida" error="Por favor escriba una fecha válida (AAAA/MM/DD)" promptTitle="Ingrese una fecha (AAAA/MM/DD)" sqref="N6:O50 N71 N63:O64 N70:O70 O72 N73:O82 P83:Q83 N93:O104 N84:O86">
      <formula1>1900/1/1</formula1>
      <formula2>3000/1/1</formula2>
    </dataValidation>
    <dataValidation type="decimal" allowBlank="1" showInputMessage="1" showErrorMessage="1" errorTitle="Entrada no válida" error="Por favor escriba un número" promptTitle="Escriba un número en esta casilla" sqref="L10:L13 L63:L64 L93:L95 L85:L86 L98:L104">
      <formula1>-999999</formula1>
      <formula2>999999</formula2>
    </dataValidation>
    <dataValidation type="textLength" allowBlank="1" showInputMessage="1" showErrorMessage="1" errorTitle="Entrada no válida" error="Escriba un texto  Maximo 200 Caracteres" promptTitle="Cualquier contenido Maximo 200 Caracteres" sqref="K47 K10 K6 K12:K13 K15 K63:K64 K73:K80 K96:K98 K93 K85:K86 K101:K104">
      <formula1>0</formula1>
      <formula2>200</formula2>
    </dataValidation>
    <dataValidation type="textLength" allowBlank="1" showInputMessage="1" showErrorMessage="1" errorTitle="Entrada no válida" error="Escriba un texto  Maximo 100 Caracteres" promptTitle="Cualquier contenido Maximo 100 Caracteres" sqref="M10 J6 J10 J12:J13 J63:J64 M63:M65 J73:J80 M93:M104 K94:K95 J93:J104 M85:M86 K99:K100">
      <formula1>0</formula1>
      <formula2>100</formula2>
    </dataValidation>
    <dataValidation type="whole" allowBlank="1" showInputMessage="1" showErrorMessage="1" errorTitle="Entrada no válida" error="Por favor escriba un número entero" promptTitle="Escriba un número entero en esta casilla" sqref="H38 H50 H7 H63:H64 H93:H104">
      <formula1>-999</formula1>
      <formula2>999</formula2>
    </dataValidation>
    <dataValidation type="textLength" allowBlank="1" showInputMessage="1" showErrorMessage="1" errorTitle="Entrada no válida" error="Escriba un texto  Maximo 500 Caracteres" promptTitle="Cualquier contenido Maximo 500 Caracteres" sqref="G6:G7 G13 I6 G63:G64 I63:I64 G78 G73:G76 I73:I80 G80 I93:I104 F93:G97 I85:I86 G98:G104">
      <formula1>0</formula1>
      <formula2>500</formula2>
    </dataValidation>
    <dataValidation type="decimal" allowBlank="1" showInputMessage="1" showErrorMessage="1" errorTitle="Entrada no válida" error="Por favor escriba un número" promptTitle="Escriba un número en esta casilla" sqref="D27:D50 D63:D85 D93:D97 D6 D8 D10:D11 D13:D2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C6 C8 C10:C11 C13:C50">
      <formula1>$A$351009:$A$351021</formula1>
    </dataValidation>
    <dataValidation type="textLength" allowBlank="1" showInputMessage="1" showErrorMessage="1" errorTitle="Entrada no válida" error="Escriba un texto  Maximo 9 Caracteres" promptTitle="Cualquier contenido Maximo 9 Caracteres" sqref="B80:B85 B63:B76 B78 B13:B50 B6 B8 B10:B11 B93:B104">
      <formula1>0</formula1>
      <formula2>9</formula2>
    </dataValidation>
    <dataValidation type="list" allowBlank="1" showInputMessage="1" showErrorMessage="1" errorTitle="Entrada no válida" error="Por favor seleccione un elemento de la lista" promptTitle="Seleccione un elemento de la lista" sqref="C63:C72">
      <formula1>$A$350999:$A$351011</formula1>
    </dataValidation>
    <dataValidation type="textLength" allowBlank="1" showInputMessage="1" showErrorMessage="1" errorTitle="Entrada no válida" error="Escriba un texto  Maximo 20 Caracteres" promptTitle="Cualquier contenido Maximo 20 Caracteres" sqref="E63:F64 E85 E93:E96 E98:E100 E102:E104">
      <formula1>0</formula1>
      <formula2>20</formula2>
    </dataValidation>
    <dataValidation type="list" allowBlank="1" showInputMessage="1" showErrorMessage="1" errorTitle="Entrada no válida" error="Por favor seleccione un elemento de la lista" promptTitle="Seleccione un elemento de la lista" sqref="C78 C73:C76">
      <formula1>$B$350948:$B$350960</formula1>
    </dataValidation>
    <dataValidation type="list" allowBlank="1" showInputMessage="1" showErrorMessage="1" errorTitle="Entrada no válida" error="Por favor seleccione un elemento de la lista" promptTitle="Seleccione un elemento de la lista" sqref="C80:C84">
      <formula1>$A$350691:$A$350703</formula1>
    </dataValidation>
    <dataValidation allowBlank="1" showInputMessage="1" showErrorMessage="1" errorTitle="Entrada no válida" error="Por favor escriba un número" promptTitle="Escriba un número en esta casilla" sqref="L96:L97"/>
    <dataValidation type="list" allowBlank="1" showInputMessage="1" showErrorMessage="1" errorTitle="Entrada no válida" error="Por favor seleccione un elemento de la lista" promptTitle="Seleccione un elemento de la lista" sqref="C93:C104">
      <formula1>$A$351026:$A$351039</formula1>
    </dataValidation>
    <dataValidation allowBlank="1" showInputMessage="1" showErrorMessage="1" errorTitle="Entrada no válida" error="Escriba un texto  Maximo 500 Caracteres" promptTitle="Cualquier contenido Maximo 500 Caracteres" sqref="G85:G86"/>
    <dataValidation allowBlank="1" showInputMessage="1" showErrorMessage="1" errorTitle="Entrada no válida" error="Escriba un texto  Maximo 100 Caracteres" promptTitle="Cualquier contenido Maximo 100 Caracteres" sqref="J85:J86"/>
    <dataValidation type="list" allowBlank="1" showInputMessage="1" showErrorMessage="1" errorTitle="Entrada no válida" error="Por favor seleccione un elemento de la lista" promptTitle="Seleccione un elemento de la lista" sqref="C85">
      <formula1>$A$351013:$A$351026</formula1>
    </dataValidation>
  </dataValidations>
  <printOptions horizontalCentered="1" verticalCentered="1"/>
  <pageMargins left="0.70866141732283472" right="0.70866141732283472" top="0.74803149606299213" bottom="0.74803149606299213" header="0.31496062992125984" footer="0.31496062992125984"/>
  <pageSetup paperSize="14" scale="5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SGTO-PM-JUN-JUL-18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jvillalbam</cp:lastModifiedBy>
  <cp:lastPrinted>2018-02-07T20:22:34Z</cp:lastPrinted>
  <dcterms:created xsi:type="dcterms:W3CDTF">2017-08-09T16:57:40Z</dcterms:created>
  <dcterms:modified xsi:type="dcterms:W3CDTF">2018-08-28T03:12:54Z</dcterms:modified>
</cp:coreProperties>
</file>